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学院报送及备案" sheetId="1" r:id="rId1"/>
    <sheet name="期刊级别及计分参考（学校）" sheetId="2" state="hidden" r:id="rId2"/>
    <sheet name="期刊级别（通用）" sheetId="3" state="hidden" r:id="rId3"/>
  </sheets>
  <definedNames>
    <definedName name="_xlnm._FilterDatabase" localSheetId="0" hidden="1">学院报送及备案!$A$2:$S$78</definedName>
    <definedName name="_xlnm._FilterDatabase" localSheetId="1" hidden="1">'期刊级别及计分参考（学校）'!$A$1:$D$32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<sst xmlns="http://schemas.openxmlformats.org/spreadsheetml/2006/main" count="1157" uniqueCount="370">
  <si>
    <t>附件2：2025年度研究生发表高水平论文明细汇总表</t>
  </si>
  <si>
    <t>序号</t>
  </si>
  <si>
    <t>学号</t>
  </si>
  <si>
    <t>学生姓名</t>
  </si>
  <si>
    <t>培养
层次</t>
  </si>
  <si>
    <t>所在学院</t>
  </si>
  <si>
    <t>专业</t>
  </si>
  <si>
    <t>论文题目</t>
  </si>
  <si>
    <t>发表时间</t>
  </si>
  <si>
    <t>期刊名称</t>
  </si>
  <si>
    <t>期刊号
ISSN</t>
  </si>
  <si>
    <t>期刊级别
（学校）</t>
  </si>
  <si>
    <t>期刊层级
（学校）</t>
  </si>
  <si>
    <t>期刊级别（通用）</t>
  </si>
  <si>
    <t>ESI期刊类别</t>
  </si>
  <si>
    <t>作者类型</t>
  </si>
  <si>
    <t>作者排名</t>
  </si>
  <si>
    <t>是否已获得科研创新基金项目立项</t>
  </si>
  <si>
    <r>
      <rPr>
        <b/>
        <sz val="11"/>
        <color rgb="FF000000"/>
        <rFont val="宋体"/>
        <charset val="134"/>
      </rPr>
      <t>论文计分</t>
    </r>
    <r>
      <rPr>
        <b/>
        <sz val="11"/>
        <color rgb="FF000000"/>
        <rFont val="宋体"/>
        <charset val="134"/>
      </rPr>
      <t xml:space="preserve">
（含ESI系数）</t>
    </r>
  </si>
  <si>
    <t>拟奖励额度</t>
  </si>
  <si>
    <t>潘凌志</t>
  </si>
  <si>
    <t>硕士</t>
  </si>
  <si>
    <t>统计学院</t>
  </si>
  <si>
    <t>应用统计</t>
  </si>
  <si>
    <t>Interval-Valued Functional Principal Component Analysis Method and Application Under the General Distribution</t>
  </si>
  <si>
    <t>JOURNAL OF SYSTEMS SCIENCE AND INFORMATION</t>
  </si>
  <si>
    <t>1478-9906</t>
  </si>
  <si>
    <t>A-类国内期刊</t>
  </si>
  <si>
    <t>北大核心</t>
  </si>
  <si>
    <t>不属于ESI期刊</t>
  </si>
  <si>
    <t>导师一作，学生二作</t>
  </si>
  <si>
    <t>2/4</t>
  </si>
  <si>
    <t>否</t>
  </si>
  <si>
    <t>沈偌婷</t>
  </si>
  <si>
    <t>经济统计</t>
  </si>
  <si>
    <t>Green Credit Policies and Corporate Green Innovation: An Empirical Study Based on A-Share Listed Companies</t>
  </si>
  <si>
    <t xml:space="preserve">EMERGING MARKETS FINANCE AND TRADE </t>
  </si>
  <si>
    <t xml:space="preserve"> 1540-496X </t>
  </si>
  <si>
    <t>ABS二星期刊</t>
  </si>
  <si>
    <t>SSCI一区</t>
  </si>
  <si>
    <t>ECONOMICS&amp;BUSINESS（经济学和商学）ESI期刊</t>
  </si>
  <si>
    <t>2/3</t>
  </si>
  <si>
    <t>邓怡</t>
  </si>
  <si>
    <t>博士</t>
  </si>
  <si>
    <t>统计学（经济）</t>
  </si>
  <si>
    <t>中国式现代化发展水平：统计测度、区域差异分解与来源</t>
  </si>
  <si>
    <t>统计研究</t>
  </si>
  <si>
    <t>1002-4565</t>
  </si>
  <si>
    <t>A++类期刊</t>
  </si>
  <si>
    <t>CSSCI来源</t>
  </si>
  <si>
    <t>22010040001</t>
  </si>
  <si>
    <t>基于科学 /经验的创新何以驱动经济现代化?</t>
  </si>
  <si>
    <t>科学学研究</t>
  </si>
  <si>
    <t>1003-2053</t>
  </si>
  <si>
    <t>A+类期刊</t>
  </si>
  <si>
    <t>2/2</t>
  </si>
  <si>
    <t>石秋乐</t>
  </si>
  <si>
    <t>国民账户体系视角下数据资产统计测度研究</t>
  </si>
  <si>
    <t>财贸经济</t>
  </si>
  <si>
    <t>1002-8102</t>
  </si>
  <si>
    <t>徐士博</t>
  </si>
  <si>
    <t xml:space="preserve">Study on the Decoupling Elasticity and Driving Factors of Carbon Emissions From Provincial 
Industries and Economic Growth in China </t>
  </si>
  <si>
    <t>GEOLOGICAL JOURNAL</t>
  </si>
  <si>
    <t xml:space="preserve">0072-1050 </t>
  </si>
  <si>
    <t>其他SCI四区收录</t>
  </si>
  <si>
    <t>SCI四区</t>
  </si>
  <si>
    <t>其他学科ESI期刊</t>
  </si>
  <si>
    <t>学生一作</t>
  </si>
  <si>
    <t>1/4</t>
  </si>
  <si>
    <t>是</t>
  </si>
  <si>
    <t>朱迪</t>
  </si>
  <si>
    <t>统计学（理学）</t>
  </si>
  <si>
    <t>A Robust Bayesian Framework for Degradation State Identification in the Presence of Outliers</t>
  </si>
  <si>
    <t>Naval Research Logistics</t>
  </si>
  <si>
    <t>0894-069X</t>
  </si>
  <si>
    <t>通讯作者</t>
  </si>
  <si>
    <t>Impact of US-China trade demand shocks on industrial Chain resilience: A knowledge and risk management perspective</t>
  </si>
  <si>
    <t>JOURNAL OF INNOVATION &amp; KNOWLEDGE</t>
  </si>
  <si>
    <t xml:space="preserve"> 2530-7614 </t>
  </si>
  <si>
    <t>2/7</t>
  </si>
  <si>
    <t>黄俊杰</t>
  </si>
  <si>
    <t>Breakthrough path of strategic technology in developing countries: a case study of 
China's lithography technology</t>
  </si>
  <si>
    <t>TECHNOLOGY ANALYSIS &amp; STRATEGIC MANAGEMENT</t>
  </si>
  <si>
    <t>0953-7325</t>
  </si>
  <si>
    <t>其他SSCI二区收录</t>
  </si>
  <si>
    <t>SSCI二区</t>
  </si>
  <si>
    <t>Human-artificial intelligence collaboration and green collaborative innovation: The roles of 
knowledge management and CEO green experience</t>
  </si>
  <si>
    <t>JOURNAL OF CLEANER PRODUCTION</t>
  </si>
  <si>
    <t>0959-6526</t>
  </si>
  <si>
    <t>SCI一区</t>
  </si>
  <si>
    <t>1/2</t>
  </si>
  <si>
    <t>许天明</t>
  </si>
  <si>
    <t>Mean gradual change point detection in heavy-tailed AR(p) sequences</t>
  </si>
  <si>
    <t>Communications in Statistics–Simulation and Computation</t>
  </si>
  <si>
    <t>0361-0918</t>
  </si>
  <si>
    <t>1/3</t>
  </si>
  <si>
    <t>Stage-adaptive remaining life forecast of rolling bearings via small–graph convolution</t>
  </si>
  <si>
    <t>Journal of the Brazilian Society of Mechanical Sciences and Engineering</t>
  </si>
  <si>
    <t>1678-5878</t>
  </si>
  <si>
    <t>A test for trend gradual changes in heavy–tailed AR (p) sequences</t>
  </si>
  <si>
    <t>Statistical Papers</t>
  </si>
  <si>
    <t>0932-5026</t>
  </si>
  <si>
    <t>SCI三区</t>
  </si>
  <si>
    <t xml:space="preserve"> 厚尾金融序列趋势项渐变变点检验</t>
  </si>
  <si>
    <t>应用数学学报</t>
  </si>
  <si>
    <t>0254-3079</t>
  </si>
  <si>
    <t>A类国内期刊</t>
  </si>
  <si>
    <t>龙沁怡</t>
  </si>
  <si>
    <t>大数据统计</t>
  </si>
  <si>
    <t>Statistical inference and prediction of Burr XII distribution under modified progressive hybrid censoring</t>
  </si>
  <si>
    <t>Journal of Statistical Computation
and Simulation</t>
  </si>
  <si>
    <t>0094-9655</t>
  </si>
  <si>
    <t>1/1</t>
  </si>
  <si>
    <t>Parameter estimation and reliability analysis of Burr XII distribution under generalized type-II censoring</t>
  </si>
  <si>
    <t>Physica Scripta</t>
  </si>
  <si>
    <t>1402-4896</t>
  </si>
  <si>
    <t>其他SCI三区收录</t>
  </si>
  <si>
    <t>其他SSCI三区收录</t>
  </si>
  <si>
    <t>尹宏</t>
  </si>
  <si>
    <t>一个计算鞅差相关系数的快速算法</t>
  </si>
  <si>
    <t>应用概率统计</t>
  </si>
  <si>
    <t>1001-4268</t>
  </si>
  <si>
    <t>Kernel‐based marginal testing for covariate effects in high‐dimensional settings</t>
  </si>
  <si>
    <t>SCANDINAVIAN JOURNAL OF STATISTICS</t>
  </si>
  <si>
    <t>0303-6898</t>
  </si>
  <si>
    <t>蒋孝婷</t>
  </si>
  <si>
    <t>两类样本方差总体β-期望容忍区间的设计</t>
  </si>
  <si>
    <t>系统科学与数学</t>
  </si>
  <si>
    <t>1000-0577</t>
  </si>
  <si>
    <t>南方哲</t>
  </si>
  <si>
    <t>Multi-modal Dynamic Point Cloud Geometric Compression Based on Bidirectional Recurrent Scene Flow</t>
  </si>
  <si>
    <t xml:space="preserve"> ICASSP 2025 - 2025 IEEE International Conference on Acoustics, Speech and Signal Processing</t>
  </si>
  <si>
    <t>2379-190X</t>
  </si>
  <si>
    <t>CCF B期刊论文</t>
  </si>
  <si>
    <t>EI收录</t>
  </si>
  <si>
    <t>`1/7</t>
  </si>
  <si>
    <t>R2D-LPCC: Relevance-Ranking Guided Region-Adaptive Dynamic LiDAR Point Cloud Compression</t>
  </si>
  <si>
    <t>The 40th Annual AAAI Conference on Artificial Intelligence</t>
  </si>
  <si>
    <t>CCF A会议长文</t>
  </si>
  <si>
    <t>朱梦月</t>
  </si>
  <si>
    <t>Modeling the Effects of Labor Reallocation and Strategies for EngineeringManagement: A Sustainable Development Perspective</t>
  </si>
  <si>
    <t>IEEE TRANSACTIONS ON ENGINEERING MANAGEMENT</t>
  </si>
  <si>
    <t>0018-9391</t>
  </si>
  <si>
    <t>`2/5</t>
  </si>
  <si>
    <t>陈先客</t>
  </si>
  <si>
    <t>PRVR: Partially Relevant Video Retrieval</t>
  </si>
  <si>
    <t>IEEE Transactions on Pattern Analysis and Machine Intelligence</t>
  </si>
  <si>
    <t>0162-8828</t>
  </si>
  <si>
    <t>A+++期刊</t>
  </si>
  <si>
    <t>1/7</t>
  </si>
  <si>
    <t>陈梦诗</t>
  </si>
  <si>
    <t>Beyond funding: How income inequality shapes international clean energy finance’s inffuence on ecological carrying capacity in 114 developing countries</t>
  </si>
  <si>
    <t>Journal of Environmental Management</t>
  </si>
  <si>
    <t>0301-4797</t>
  </si>
  <si>
    <t>SCI二区 (TOP)</t>
  </si>
  <si>
    <t>任新宇</t>
  </si>
  <si>
    <t>计算科学</t>
  </si>
  <si>
    <t>Linear independence of the derivatives of normalized B-basis functions</t>
  </si>
  <si>
    <t>Journal of Computational and Applied Mathematics</t>
  </si>
  <si>
    <t>0377-4727</t>
  </si>
  <si>
    <t>王子杰</t>
  </si>
  <si>
    <t>Research on the Coupling and Coordination Effects of Water, Energy, and Economy From 
the Perspective of Land Degradation</t>
  </si>
  <si>
    <t>LAND DEGRADATION &amp; DEVELOPMENT</t>
  </si>
  <si>
    <t>1085-3278</t>
  </si>
  <si>
    <t>其他SCI二区收录</t>
  </si>
  <si>
    <t>SCI二区</t>
  </si>
  <si>
    <t>1/5</t>
  </si>
  <si>
    <t>The multidimensional effects of host country sustainable
development on China’s outward foreign direct
investment: evidence from Belt and Road countries</t>
  </si>
  <si>
    <t>International Journal of Low-Carbon Technologies</t>
  </si>
  <si>
    <t>1748-1317</t>
  </si>
  <si>
    <t>Study on the Decoupling Elasticity and Driving Factors of Carbon Emissions From Provincial 
Industries and Economic Growth in China</t>
  </si>
  <si>
    <t>0072-1050</t>
  </si>
  <si>
    <t>4/4</t>
  </si>
  <si>
    <t>何德艳</t>
  </si>
  <si>
    <t>SNA2025关于数字化内容的修订与中国实践——基于SNA2025预编版本</t>
  </si>
  <si>
    <t>调研世界</t>
  </si>
  <si>
    <t>1004-7794</t>
  </si>
  <si>
    <t>CSSCI扩展版</t>
  </si>
  <si>
    <t>'1/2</t>
  </si>
  <si>
    <t>知识产权产品资本测度理论与应用研究</t>
  </si>
  <si>
    <t>经济科学出版社</t>
  </si>
  <si>
    <t>学校认定的A类学术专著</t>
  </si>
  <si>
    <t>'1/3</t>
  </si>
  <si>
    <t>汪任兵</t>
  </si>
  <si>
    <t>Strategic integration of adaptive sampling and ensemble techniques in federated learning for aircraft engine remaining useful life prediction</t>
  </si>
  <si>
    <t>Applied Soft Computing</t>
  </si>
  <si>
    <t>1568-4946</t>
  </si>
  <si>
    <t xml:space="preserve">2/5
</t>
  </si>
  <si>
    <t>吴凌挺</t>
  </si>
  <si>
    <t>Consumer psychological effect integrated personalized commodity recommendation model based on the fuzzy C-means convolutional neural network</t>
  </si>
  <si>
    <t>Psychology &amp; Marketing</t>
  </si>
  <si>
    <t>0742-6046</t>
  </si>
  <si>
    <t>'1/4</t>
  </si>
  <si>
    <t>Virtual reality education institutions evaluation: evidential reasoning based on MAGDM model integrating trust network and three-dimensional emotion</t>
  </si>
  <si>
    <t>International Journal of Fuzzy Systems</t>
  </si>
  <si>
    <t>1562-2479</t>
  </si>
  <si>
    <t>‘1/3</t>
  </si>
  <si>
    <t>陈加鹏</t>
  </si>
  <si>
    <r>
      <t xml:space="preserve">	</t>
    </r>
    <r>
      <rPr>
        <sz val="11"/>
        <color theme="1"/>
        <rFont val="宋体"/>
        <charset val="134"/>
      </rPr>
      <t xml:space="preserve">考虑错分代价的潜在高价值专利判别动态集成方法及多情景预测研究 </t>
    </r>
  </si>
  <si>
    <t>Explainable spatiotemporal model averaging for pollution reduction and carbon reduction
collaborative control degree forecasting</t>
  </si>
  <si>
    <t>ENVIRONMENTAL AND ECOLOGICAL STATISTICS</t>
  </si>
  <si>
    <t>1352-8505</t>
  </si>
  <si>
    <t>'3/5</t>
  </si>
  <si>
    <t>李相文</t>
  </si>
  <si>
    <t>Competition or social priority? The subsidy strategies for the power sector amid power crisis</t>
  </si>
  <si>
    <t>OMEGA-INTERNATIONAL JOURNAL OF MANAGEMENT SCIENCE</t>
  </si>
  <si>
    <t>305-0483</t>
  </si>
  <si>
    <t>常菁</t>
  </si>
  <si>
    <t>Cross-country risk spillovers: A FHM factor
copula approach</t>
  </si>
  <si>
    <t>Economic Modelling</t>
  </si>
  <si>
    <t>0264-9993</t>
  </si>
  <si>
    <t>Research on structural breaks in
dependence: dynamic factor Copula models</t>
  </si>
  <si>
    <t>Applied Economics Letters</t>
  </si>
  <si>
    <t>1350-4851</t>
  </si>
  <si>
    <t>SSCI三区</t>
  </si>
  <si>
    <t>刘震</t>
  </si>
  <si>
    <t>中国省域新质生产力：统计测度、动态演进与关联网络</t>
  </si>
  <si>
    <t>3/3</t>
  </si>
  <si>
    <t>缪九州</t>
  </si>
  <si>
    <t>大规模多来源异质性数据的统计推断方法</t>
  </si>
  <si>
    <t>中国科学A辑（数学）</t>
  </si>
  <si>
    <t>1674-7216</t>
  </si>
  <si>
    <t>姚敏</t>
  </si>
  <si>
    <t>乡村振兴与国内大循环的时空耦合及影响因素分析</t>
  </si>
  <si>
    <t>统计与决策</t>
  </si>
  <si>
    <t>1002-6487</t>
  </si>
  <si>
    <t>李燕玲</t>
  </si>
  <si>
    <t>Research on the impact of digital economy
on rural economic resilience: empirical experience based on China</t>
  </si>
  <si>
    <t>INTERNATIONALJOURNALOFEMERGINGMARKETS</t>
  </si>
  <si>
    <t>1746-8809</t>
  </si>
  <si>
    <t>其他SSCI一区收录</t>
  </si>
  <si>
    <t>宋丽影</t>
  </si>
  <si>
    <t>中国乡村“三生”融合发展空间关联网络特征及其形成机制</t>
  </si>
  <si>
    <t>生态学报</t>
  </si>
  <si>
    <t>1000-0933</t>
  </si>
  <si>
    <t>蒋栋</t>
  </si>
  <si>
    <t>Research on insulator fault detection and recognition based on deep learning in complex
weather conditions</t>
  </si>
  <si>
    <t>MEASUREMENT</t>
  </si>
  <si>
    <t>0263-2241</t>
  </si>
  <si>
    <t>1/6</t>
  </si>
  <si>
    <t>An electric vehicle charging demand prediction approach based on a Graph-based Spatiotemporal Attention Network</t>
  </si>
  <si>
    <t>SUSTAINABLE ENERGY GRIDS &amp; NETWORKS</t>
  </si>
  <si>
    <t xml:space="preserve"> 2352-4677</t>
  </si>
  <si>
    <t>Optimization of algorithms for dim light enhancement and object detection in deep learning 
models for abandoned object recognition</t>
  </si>
  <si>
    <t>JOURNAL OF ELECTRONIC IMAGING</t>
  </si>
  <si>
    <t>1017-9909</t>
  </si>
  <si>
    <t>骆丹丹</t>
  </si>
  <si>
    <t>Optimal ranking model of fuzzy preference relations with self-confidence for addressing self-confidence failure</t>
  </si>
  <si>
    <t>EUROPEAN JOURNAL OF OPERATIONAL RESEARCH</t>
  </si>
  <si>
    <t>0377-2217</t>
  </si>
  <si>
    <t xml:space="preserve">2/4
</t>
  </si>
  <si>
    <t>刘俊皓</t>
  </si>
  <si>
    <r>
      <t xml:space="preserve">Inference for stress-strength reliability based on </t>
    </r>
    <r>
      <rPr>
        <sz val="14"/>
        <color rgb="FF000000"/>
        <rFont val="宋体"/>
        <charset val="134"/>
      </rPr>
      <t>𝑘</t>
    </r>
    <r>
      <rPr>
        <sz val="13"/>
        <color rgb="FF000000"/>
        <rFont val="宋体"/>
        <charset val="134"/>
      </rPr>
      <t>-out-of-</t>
    </r>
    <r>
      <rPr>
        <sz val="14"/>
        <color rgb="FF000000"/>
        <rFont val="宋体"/>
        <charset val="134"/>
      </rPr>
      <t xml:space="preserve">𝑛 </t>
    </r>
    <r>
      <rPr>
        <sz val="13"/>
        <color rgb="FF000000"/>
        <rFont val="宋体"/>
        <charset val="134"/>
      </rPr>
      <t xml:space="preserve">system with different exponentiated gamma components
</t>
    </r>
  </si>
  <si>
    <t>Applied Mathematical Modelling</t>
  </si>
  <si>
    <t>0307-904X</t>
  </si>
  <si>
    <t>汪清波</t>
  </si>
  <si>
    <t>Regularity properties of the solution to a stochastic heat equation driven by a bifractional Brownian motion on S2</t>
  </si>
  <si>
    <t>STATISTICS &amp; PROBABILITY LETTERS</t>
  </si>
  <si>
    <t xml:space="preserve">0167-7152
</t>
  </si>
  <si>
    <r>
      <rPr>
        <sz val="12"/>
        <color rgb="FF000000"/>
        <rFont val="Times New Roman"/>
        <charset val="134"/>
      </rPr>
      <t>A+</t>
    </r>
    <r>
      <rPr>
        <sz val="12"/>
        <color rgb="FF000000"/>
        <rFont val="宋体"/>
        <charset val="134"/>
      </rPr>
      <t>类期刊</t>
    </r>
  </si>
  <si>
    <t>杜文豪</t>
  </si>
  <si>
    <t>数字经济赋能新质生产力：理论机制与实证检验</t>
  </si>
  <si>
    <t>工业技术经济</t>
  </si>
  <si>
    <t>1004-910X</t>
  </si>
  <si>
    <t>高等教育与社会阶层流动：理论与实证</t>
  </si>
  <si>
    <t>中央财经大学学报</t>
  </si>
  <si>
    <t>1000-1549</t>
  </si>
  <si>
    <t>Intellectual Property Protection,Green Technology Innovation, and Energy Transition: An evolutionary game analysis</t>
  </si>
  <si>
    <t>ENERGY ECONOMICS</t>
  </si>
  <si>
    <t>0140-9883</t>
  </si>
  <si>
    <t>A+</t>
  </si>
  <si>
    <t>Intellectual Property Protection and Platform Digitalization Empowering Technology Entrepreneurship in Emerging Markets</t>
  </si>
  <si>
    <t>OPERATIONS RESEARCH LETTERS</t>
  </si>
  <si>
    <t>1872-7468</t>
  </si>
  <si>
    <t>The Impact Of Internet Use On Family Relationships: Evidence From China</t>
  </si>
  <si>
    <t>JOURNAL OF FAMILY STUDIES</t>
  </si>
  <si>
    <t>1322-9400</t>
  </si>
  <si>
    <t>张娜</t>
  </si>
  <si>
    <t>基于共识网络的异质性子群评价机制设计与应用</t>
  </si>
  <si>
    <t>刘金锋</t>
  </si>
  <si>
    <t>Short-term power load prediction based on CNN-LSTM model</t>
  </si>
  <si>
    <t>International Journal of Computing Science and Mathematics</t>
  </si>
  <si>
    <t>EI收录的期刊论文</t>
  </si>
  <si>
    <t>刘琦</t>
  </si>
  <si>
    <t>基于熵权法-BP神经网络的新质生产力测度及其对农业碳排放强度的影响机制</t>
  </si>
  <si>
    <t>环境科学</t>
  </si>
  <si>
    <t>0250-3301</t>
  </si>
  <si>
    <t>姚宁宁</t>
  </si>
  <si>
    <t>Photostationary state assumption seriously underestimates 
NOx emissions near large point sources at 10 to 60 m pixel 
resolution</t>
  </si>
  <si>
    <t>Proc Natl Acad Sci USA（PNAS）</t>
  </si>
  <si>
    <t xml:space="preserve">0027-8424 </t>
  </si>
  <si>
    <t>郭梦娟</t>
  </si>
  <si>
    <t>中国省域减污降碳协同效应分析及驱动因素</t>
  </si>
  <si>
    <t>莫婉婷</t>
  </si>
  <si>
    <t>How family control affects the sustainable development of enterprises: An analysis of the actual controllers' characteristics</t>
  </si>
  <si>
    <t>INTERNATIONAL REVIEW OF FINANCIAL ANALYSIS</t>
  </si>
  <si>
    <t>1057-5219</t>
  </si>
  <si>
    <t>李茹茹</t>
  </si>
  <si>
    <t>人与自然和谐共生的中国式现代化：概念、测度与浙江经验</t>
  </si>
  <si>
    <t>张乐水</t>
  </si>
  <si>
    <t xml:space="preserve"> Unveiling the urban form-environment relationship: Assessing the impact of urban shrinkage 
on carbon productivity in China</t>
  </si>
  <si>
    <t>Urban Climate</t>
  </si>
  <si>
    <t>2212-0955</t>
  </si>
  <si>
    <t>孙文灏</t>
  </si>
  <si>
    <t>Attentive Eraser: Unleashing diffusion model's object removal potential via self-attention redirection guidance</t>
  </si>
  <si>
    <t>The 39th Annual AAAI Conference on Artificial Intelligence</t>
  </si>
  <si>
    <t>2374-3468</t>
  </si>
  <si>
    <t>钱昊</t>
  </si>
  <si>
    <t>Interval estimation for Topp-Leone distrbution</t>
  </si>
  <si>
    <t>Communications in Statistics–Theory and Methods</t>
  </si>
  <si>
    <t>0361-0926</t>
  </si>
  <si>
    <t>曾华俊</t>
  </si>
  <si>
    <t>响应变量缺失下条件平均处理效应的k近邻核估计</t>
  </si>
  <si>
    <t>数学物理学报</t>
  </si>
  <si>
    <t>1003-3998</t>
  </si>
  <si>
    <t>24010040003</t>
  </si>
  <si>
    <t>代宇杰</t>
  </si>
  <si>
    <t>Can green finance policy promote inclusive green growth?- Based on the quasi-natural experiment of China's green finance reform and innovation pilot zone</t>
  </si>
  <si>
    <t>INTERNATIONAL REVIEW OF ECONOMICS &amp; FINANCE</t>
  </si>
  <si>
    <t>1059-0560</t>
  </si>
  <si>
    <t>ESI热点/高被引论文（前1%）（2次）</t>
  </si>
  <si>
    <t>A++</t>
  </si>
  <si>
    <t>陈镜如</t>
  </si>
  <si>
    <t>中国集成电路产业创新质量测度及网络结构分析</t>
  </si>
  <si>
    <t>胡志明</t>
  </si>
  <si>
    <t>Testing independence in Hilbert spaces using random projection</t>
  </si>
  <si>
    <t>Applied Mathematics-A Journal of Chinese Universities</t>
  </si>
  <si>
    <t>1005-1031</t>
  </si>
  <si>
    <t>刘俊杰</t>
  </si>
  <si>
    <t>Can real-time asymmetry and extreme dependence enhance the effectiveness of risk optimization in the cryptocurrency market? - New evidence from the Mean-ES risk optimization framework based on the SHARV-MA-DMC model</t>
  </si>
  <si>
    <t>APPLIED ECONOMICS</t>
  </si>
  <si>
    <t>0003-6846</t>
  </si>
  <si>
    <t>Can ESG improve the predictability of high-frequency volatility in the foreign exchange market?-A new high-frequency volatility model with long memory and asymmetry</t>
  </si>
  <si>
    <t>A RGARCH-CARR-SK model: A new high-frequency volatility forecasting and risk measurement model based on dynamic higher moments and generalized realized measures</t>
  </si>
  <si>
    <t>NORTH AMERICAN JOURNAL OF ECONOMICS AND FINANCE</t>
  </si>
  <si>
    <t>1062-9408</t>
  </si>
  <si>
    <t>龚石凤</t>
  </si>
  <si>
    <t>城市体系网络结构时空演进及“规模-网络”互馈效应研究</t>
  </si>
  <si>
    <t>地理科学</t>
  </si>
  <si>
    <t>1000-0690</t>
  </si>
  <si>
    <t>中国城市规模政策演进的内在逻辑与现实影响——兼论大城市优先增长规律</t>
  </si>
  <si>
    <t>城市规划</t>
  </si>
  <si>
    <t>1002-1329</t>
  </si>
  <si>
    <t>期刊级别</t>
  </si>
  <si>
    <t>期刊层级</t>
  </si>
  <si>
    <t>基础分</t>
  </si>
  <si>
    <t>顶级国际期刊</t>
  </si>
  <si>
    <t>顶级</t>
  </si>
  <si>
    <t>顶级国内期刊</t>
  </si>
  <si>
    <t>A+++</t>
  </si>
  <si>
    <t>A</t>
  </si>
  <si>
    <t>A-</t>
  </si>
  <si>
    <t>ESI热点/高被引论文（前1%）（3次及以上）</t>
  </si>
  <si>
    <t>ESI热点/高被引论文（前1%）（1次）</t>
  </si>
  <si>
    <t>其他SSCI四区收录</t>
  </si>
  <si>
    <t>其他SCI一区收录</t>
  </si>
  <si>
    <t>A&amp;HCI收录</t>
  </si>
  <si>
    <t>CCF A会议短文</t>
  </si>
  <si>
    <t>ABS一星期刊</t>
  </si>
  <si>
    <t>《人民日报》（非理论版）、《光明日报》（非理论版）、《经济日报》（非理论版）、《浙江工商大学学报》</t>
  </si>
  <si>
    <t>学校认定的B类学术专著</t>
  </si>
  <si>
    <t>学校认定的C类学术专著、译著</t>
  </si>
  <si>
    <r>
      <rPr>
        <sz val="11"/>
        <color theme="1"/>
        <rFont val="宋体"/>
        <charset val="134"/>
        <scheme val="minor"/>
      </rPr>
      <t xml:space="preserve">备注：1.参考《浙江工商大学科研工作评价实施办法（试行）》（浙商大科〔2023〕75 号）中学术论文科研工作评价计分标准进行认定。
2.关于ESI期刊论文，发表在 ECONOMICS&amp;BUSINESS（经济学和商学）学科期刊的论文，乘以1.5系数计分；其他ESI期刊论文，乘以1.2系数计分。
</t>
    </r>
    <r>
      <rPr>
        <sz val="11"/>
        <color rgb="FFFF0000"/>
        <rFont val="宋体"/>
        <charset val="134"/>
        <scheme val="minor"/>
      </rPr>
      <t>ESI期刊目录详见：https://lib.zjgsu.edu.cn/2019/1030/c1056a38303/page.htm</t>
    </r>
  </si>
  <si>
    <t>A-期刊</t>
  </si>
  <si>
    <t>通用期刊级别</t>
  </si>
  <si>
    <t>SSCI四区</t>
  </si>
  <si>
    <t>SCI二区（TOP）</t>
  </si>
  <si>
    <t>CCF A</t>
  </si>
  <si>
    <t>CCF B</t>
  </si>
  <si>
    <t>CSSCI集刊</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</si>
</sst>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
    <numFmt numFmtId="178" formatCode="\3/5"/>
    <numFmt numFmtId="179" formatCode="m&quot;月&quot;d&quot;日&quot;;@"/>
    <numFmt numFmtId="180" formatCode="m/d;@"/>
    <numFmt numFmtId="181" formatCode="#\ ?/?"/>
  </numFmts>
  <fonts count="51">
    <font>
      <sz val="11"/>
      <color theme="1"/>
      <name val="宋体"/>
      <charset val="134"/>
      <scheme val="minor"/>
    </font>
    <font>
      <b/>
      <sz val="12"/>
      <color theme="1"/>
      <name val="宋体"/>
      <charset val="134"/>
      <scheme val="minor"/>
    </font>
    <font>
      <sz val="12"/>
      <color rgb="FF000000"/>
      <name val="宋体"/>
      <charset val="134"/>
    </font>
    <font>
      <sz val="12"/>
      <color theme="1"/>
      <name val="宋体"/>
      <charset val="134"/>
      <scheme val="minor"/>
    </font>
    <font>
      <sz val="11"/>
      <color theme="1"/>
      <name val="宋体"/>
      <charset val="134"/>
    </font>
    <font>
      <b/>
      <sz val="18"/>
      <color theme="1"/>
      <name val="宋体"/>
      <charset val="134"/>
      <scheme val="minor"/>
    </font>
    <font>
      <b/>
      <sz val="11"/>
      <color theme="1"/>
      <name val="宋体"/>
      <charset val="134"/>
      <scheme val="minor"/>
    </font>
    <font>
      <b/>
      <sz val="11"/>
      <color theme="1"/>
      <name val="宋体"/>
      <charset val="134"/>
    </font>
    <font>
      <b/>
      <sz val="11"/>
      <name val="宋体"/>
      <charset val="134"/>
      <scheme val="minor"/>
    </font>
    <font>
      <sz val="10"/>
      <name val="宋体"/>
      <charset val="134"/>
    </font>
    <font>
      <sz val="11"/>
      <name val="宋体"/>
      <charset val="134"/>
    </font>
    <font>
      <sz val="10"/>
      <name val="宋体"/>
      <charset val="134"/>
      <scheme val="minor"/>
    </font>
    <font>
      <sz val="10"/>
      <name val="ArialMT"/>
      <charset val="134"/>
    </font>
    <font>
      <sz val="11"/>
      <name val="宋体"/>
      <charset val="134"/>
      <scheme val="minor"/>
    </font>
    <font>
      <sz val="10"/>
      <color rgb="FF333333"/>
      <name val="Helvetica"/>
      <charset val="134"/>
    </font>
    <font>
      <sz val="10"/>
      <color rgb="FF333333"/>
      <name val="Open Sans"/>
      <charset val="134"/>
    </font>
    <font>
      <sz val="11"/>
      <color rgb="FF1C1D1E"/>
      <name val="宋体"/>
      <charset val="134"/>
    </font>
    <font>
      <sz val="12"/>
      <name val="Times New Roman"/>
      <charset val="134"/>
    </font>
    <font>
      <sz val="10"/>
      <name val="'Arial'"/>
      <charset val="134"/>
    </font>
    <font>
      <sz val="11"/>
      <color theme="1"/>
      <name val="Arial"/>
      <charset val="134"/>
    </font>
    <font>
      <sz val="12"/>
      <name val="宋体"/>
      <charset val="134"/>
    </font>
    <font>
      <i/>
      <sz val="11"/>
      <name val="宋体"/>
      <charset val="134"/>
    </font>
    <font>
      <sz val="12"/>
      <color rgb="FF1F1F1F"/>
      <name val="ElsevierSans"/>
      <charset val="134"/>
    </font>
    <font>
      <sz val="11"/>
      <color rgb="FF000000"/>
      <name val="宋体"/>
      <charset val="134"/>
    </font>
    <font>
      <sz val="11"/>
      <color rgb="FF333333"/>
      <name val="宋体"/>
      <charset val="134"/>
    </font>
    <font>
      <sz val="12"/>
      <name val="Source Sans Pro"/>
      <charset val="134"/>
    </font>
    <font>
      <sz val="13"/>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F0000"/>
      <name val="宋体"/>
      <charset val="134"/>
      <scheme val="minor"/>
    </font>
    <font>
      <sz val="14"/>
      <color rgb="FF000000"/>
      <name val="宋体"/>
      <charset val="134"/>
    </font>
    <font>
      <b/>
      <sz val="11"/>
      <color rgb="FF000000"/>
      <name val="宋体"/>
      <charset val="134"/>
    </font>
    <font>
      <sz val="12"/>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2" borderId="2"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3" applyNumberFormat="0" applyFill="0" applyAlignment="0" applyProtection="0">
      <alignment vertical="center"/>
    </xf>
    <xf numFmtId="0" fontId="34" fillId="0" borderId="3" applyNumberFormat="0" applyFill="0" applyAlignment="0" applyProtection="0">
      <alignment vertical="center"/>
    </xf>
    <xf numFmtId="0" fontId="35" fillId="0" borderId="4" applyNumberFormat="0" applyFill="0" applyAlignment="0" applyProtection="0">
      <alignment vertical="center"/>
    </xf>
    <xf numFmtId="0" fontId="35" fillId="0" borderId="0" applyNumberFormat="0" applyFill="0" applyBorder="0" applyAlignment="0" applyProtection="0">
      <alignment vertical="center"/>
    </xf>
    <xf numFmtId="0" fontId="36" fillId="3" borderId="5" applyNumberFormat="0" applyAlignment="0" applyProtection="0">
      <alignment vertical="center"/>
    </xf>
    <xf numFmtId="0" fontId="37" fillId="4" borderId="6" applyNumberFormat="0" applyAlignment="0" applyProtection="0">
      <alignment vertical="center"/>
    </xf>
    <xf numFmtId="0" fontId="38" fillId="4" borderId="5" applyNumberFormat="0" applyAlignment="0" applyProtection="0">
      <alignment vertical="center"/>
    </xf>
    <xf numFmtId="0" fontId="39" fillId="5" borderId="7" applyNumberFormat="0" applyAlignment="0" applyProtection="0">
      <alignment vertical="center"/>
    </xf>
    <xf numFmtId="0" fontId="40" fillId="0" borderId="8" applyNumberFormat="0" applyFill="0" applyAlignment="0" applyProtection="0">
      <alignment vertical="center"/>
    </xf>
    <xf numFmtId="0" fontId="41" fillId="0" borderId="9" applyNumberFormat="0" applyFill="0" applyAlignment="0" applyProtection="0">
      <alignment vertical="center"/>
    </xf>
    <xf numFmtId="0" fontId="42" fillId="6"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5" fillId="32" borderId="0" applyNumberFormat="0" applyBorder="0" applyAlignment="0" applyProtection="0">
      <alignment vertical="center"/>
    </xf>
    <xf numFmtId="0" fontId="20" fillId="0" borderId="0">
      <alignment vertical="center"/>
    </xf>
    <xf numFmtId="0" fontId="20" fillId="0" borderId="0">
      <alignment vertical="center"/>
    </xf>
  </cellStyleXfs>
  <cellXfs count="91">
    <xf numFmtId="0" fontId="0" fillId="0" borderId="0" xfId="0">
      <alignment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top" wrapText="1"/>
    </xf>
    <xf numFmtId="0" fontId="3" fillId="0" borderId="1" xfId="0" applyFont="1" applyBorder="1" applyAlignment="1">
      <alignment horizontal="center" vertical="center"/>
    </xf>
    <xf numFmtId="0" fontId="0" fillId="0" borderId="0" xfId="0" applyNumberFormat="1" applyFill="1" applyBorder="1" applyAlignment="1">
      <alignment vertical="center"/>
    </xf>
    <xf numFmtId="0" fontId="0" fillId="0" borderId="0" xfId="0" applyNumberFormat="1" applyFill="1" applyBorder="1" applyAlignment="1">
      <alignment horizontal="center" vertical="center"/>
    </xf>
    <xf numFmtId="0" fontId="0" fillId="0" borderId="0" xfId="0" applyNumberFormat="1" applyFill="1" applyBorder="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0" fillId="0" borderId="0" xfId="0" applyAlignment="1">
      <alignment horizontal="left" vertical="center" wrapText="1"/>
    </xf>
    <xf numFmtId="0" fontId="0" fillId="0" borderId="0" xfId="0" applyBorder="1">
      <alignment vertical="center"/>
    </xf>
    <xf numFmtId="0" fontId="0" fillId="0" borderId="0" xfId="0" applyBorder="1" applyAlignment="1">
      <alignment horizontal="center" vertical="center"/>
    </xf>
    <xf numFmtId="0" fontId="4" fillId="0" borderId="0" xfId="0" applyFont="1" applyBorder="1" applyAlignment="1">
      <alignment vertical="center" wrapText="1"/>
    </xf>
    <xf numFmtId="176" fontId="0" fillId="0" borderId="0" xfId="0" applyNumberFormat="1" applyBorder="1">
      <alignment vertical="center"/>
    </xf>
    <xf numFmtId="0" fontId="5" fillId="0" borderId="0" xfId="0" applyFont="1" applyBorder="1" applyAlignment="1">
      <alignment horizontal="center" vertical="center"/>
    </xf>
    <xf numFmtId="0" fontId="0" fillId="0" borderId="0" xfId="0" applyBorder="1" applyAlignment="1">
      <alignment horizontal="center" vertical="center"/>
    </xf>
    <xf numFmtId="0" fontId="4" fillId="0" borderId="0" xfId="0" applyFont="1" applyBorder="1" applyAlignment="1">
      <alignment horizontal="center" vertical="center" wrapText="1"/>
    </xf>
    <xf numFmtId="176" fontId="0" fillId="0" borderId="0" xfId="0" applyNumberForma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NumberFormat="1" applyFont="1" applyBorder="1" applyAlignment="1">
      <alignment horizontal="center" vertical="center" wrapText="1"/>
    </xf>
    <xf numFmtId="176" fontId="6" fillId="0" borderId="1" xfId="0" applyNumberFormat="1" applyFont="1" applyBorder="1" applyAlignment="1">
      <alignment horizontal="center" vertical="center" wrapText="1"/>
    </xf>
    <xf numFmtId="0" fontId="0" fillId="0" borderId="1" xfId="0" applyNumberFormat="1"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177" fontId="0" fillId="0" borderId="1" xfId="0" applyNumberFormat="1" applyBorder="1" applyAlignment="1">
      <alignment horizontal="center" vertical="center" wrapText="1"/>
    </xf>
    <xf numFmtId="0" fontId="4"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10" fillId="0" borderId="1" xfId="0" applyNumberFormat="1" applyFont="1" applyBorder="1" applyAlignment="1">
      <alignment horizontal="center" vertical="center" wrapText="1"/>
    </xf>
    <xf numFmtId="49" fontId="0" fillId="0" borderId="1" xfId="0" applyNumberFormat="1" applyBorder="1" applyAlignment="1">
      <alignment horizontal="center" vertical="center"/>
    </xf>
    <xf numFmtId="176" fontId="0" fillId="0" borderId="1" xfId="0" applyNumberFormat="1" applyBorder="1" applyAlignment="1">
      <alignment horizontal="center" vertical="center"/>
    </xf>
    <xf numFmtId="0" fontId="0" fillId="0" borderId="1" xfId="0" applyBorder="1" applyAlignment="1">
      <alignment horizontal="center" vertical="center" wrapText="1"/>
    </xf>
    <xf numFmtId="49" fontId="11" fillId="0" borderId="1" xfId="0" applyNumberFormat="1" applyFont="1" applyBorder="1" applyAlignment="1">
      <alignment horizontal="center" vertical="center" wrapText="1" readingOrder="1"/>
    </xf>
    <xf numFmtId="49" fontId="0" fillId="0" borderId="1" xfId="0" applyNumberFormat="1" applyBorder="1" applyAlignment="1">
      <alignment horizontal="center" vertical="center"/>
    </xf>
    <xf numFmtId="0" fontId="4" fillId="0" borderId="1" xfId="0" applyFont="1" applyBorder="1" applyAlignment="1">
      <alignment horizontal="center" vertical="center" wrapText="1"/>
    </xf>
    <xf numFmtId="177" fontId="0" fillId="0" borderId="1" xfId="0" applyNumberFormat="1" applyBorder="1" applyAlignment="1">
      <alignment horizontal="center" vertical="center" wrapText="1"/>
    </xf>
    <xf numFmtId="0" fontId="0" fillId="0" borderId="1" xfId="0" applyBorder="1" applyAlignment="1">
      <alignment horizontal="center" vertical="center"/>
    </xf>
    <xf numFmtId="0" fontId="0" fillId="0" borderId="1" xfId="0" applyNumberFormat="1" applyBorder="1" applyAlignment="1">
      <alignment horizontal="center" vertical="center"/>
    </xf>
    <xf numFmtId="176" fontId="0" fillId="0" borderId="1" xfId="0" applyNumberFormat="1" applyBorder="1" applyAlignment="1">
      <alignment horizontal="center" vertic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2" fillId="0" borderId="1" xfId="0" applyFont="1" applyBorder="1" applyAlignment="1">
      <alignment horizontal="center" vertical="center" wrapText="1"/>
    </xf>
    <xf numFmtId="49" fontId="9" fillId="0" borderId="1" xfId="0" applyNumberFormat="1" applyFont="1" applyBorder="1" applyAlignment="1">
      <alignment horizontal="center" vertical="center" wrapText="1"/>
    </xf>
    <xf numFmtId="0" fontId="0" fillId="0" borderId="1" xfId="0" applyFill="1" applyBorder="1" applyAlignment="1">
      <alignment horizontal="center" vertical="center"/>
    </xf>
    <xf numFmtId="178" fontId="0" fillId="0" borderId="1" xfId="0" applyNumberForma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179" fontId="0" fillId="0" borderId="1" xfId="0" applyNumberFormat="1" applyBorder="1" applyAlignment="1">
      <alignment horizontal="center" vertical="center" wrapText="1"/>
    </xf>
    <xf numFmtId="0" fontId="0" fillId="0" borderId="1" xfId="0" applyFill="1" applyBorder="1" applyAlignment="1">
      <alignment horizontal="center" vertical="center"/>
    </xf>
    <xf numFmtId="49" fontId="0" fillId="0" borderId="1" xfId="0" applyNumberFormat="1" applyBorder="1" applyAlignment="1">
      <alignment horizontal="center" vertical="center" wrapText="1"/>
    </xf>
    <xf numFmtId="0" fontId="17" fillId="0" borderId="1" xfId="0" applyFont="1" applyBorder="1" applyAlignment="1">
      <alignment horizontal="center" vertical="center" wrapText="1"/>
    </xf>
    <xf numFmtId="0" fontId="0" fillId="0" borderId="1" xfId="0" applyFill="1" applyBorder="1" applyAlignment="1">
      <alignment horizontal="center" vertical="center"/>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180" fontId="0" fillId="0" borderId="1" xfId="0" applyNumberFormat="1" applyBorder="1" applyAlignment="1">
      <alignment horizontal="center" vertical="center" wrapText="1"/>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13" fillId="0" borderId="1" xfId="0" applyFont="1" applyBorder="1" applyAlignment="1">
      <alignment horizontal="center" vertical="center"/>
    </xf>
    <xf numFmtId="177" fontId="0" fillId="0" borderId="1" xfId="0" applyNumberFormat="1" applyBorder="1" applyAlignment="1">
      <alignment horizontal="center" vertical="center"/>
    </xf>
    <xf numFmtId="0" fontId="10" fillId="0" borderId="1" xfId="0" applyFont="1" applyBorder="1" applyAlignment="1">
      <alignment horizontal="center" vertical="center" wrapText="1"/>
    </xf>
    <xf numFmtId="0" fontId="25" fillId="0" borderId="1" xfId="0" applyFont="1" applyBorder="1" applyAlignment="1">
      <alignment horizontal="center" vertical="center"/>
    </xf>
    <xf numFmtId="0" fontId="26" fillId="0" borderId="1" xfId="0" applyFont="1" applyBorder="1" applyAlignment="1">
      <alignment horizontal="center" wrapText="1"/>
    </xf>
    <xf numFmtId="0" fontId="17" fillId="0" borderId="1" xfId="0" applyFont="1" applyBorder="1" applyAlignment="1">
      <alignment horizontal="center" vertical="center"/>
    </xf>
    <xf numFmtId="176" fontId="4" fillId="0" borderId="1" xfId="0" applyNumberFormat="1" applyFont="1" applyFill="1" applyBorder="1" applyAlignment="1">
      <alignment horizontal="center" vertical="center"/>
    </xf>
    <xf numFmtId="0" fontId="4" fillId="0" borderId="1" xfId="0" applyFont="1" applyBorder="1" applyAlignment="1">
      <alignment horizontal="center" vertical="center" wrapText="1"/>
    </xf>
    <xf numFmtId="0" fontId="0" fillId="0" borderId="1" xfId="0" applyBorder="1" applyAlignment="1">
      <alignment horizontal="center" wrapText="1"/>
    </xf>
    <xf numFmtId="0" fontId="0" fillId="0" borderId="1" xfId="0" applyBorder="1" applyAlignment="1">
      <alignment horizontal="center" vertical="center" wrapText="1"/>
    </xf>
    <xf numFmtId="49" fontId="10" fillId="0" borderId="1" xfId="50" applyNumberFormat="1" applyFont="1" applyBorder="1" applyAlignment="1">
      <alignment horizontal="center" vertical="center" wrapText="1"/>
    </xf>
    <xf numFmtId="49" fontId="9" fillId="0" borderId="1" xfId="49" applyNumberFormat="1" applyFont="1" applyBorder="1" applyAlignment="1">
      <alignment horizontal="center" vertical="center" wrapText="1"/>
    </xf>
    <xf numFmtId="0" fontId="27"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9" fillId="0" borderId="1" xfId="50" applyFont="1" applyBorder="1" applyAlignment="1">
      <alignment horizontal="center" vertical="center" wrapText="1"/>
    </xf>
    <xf numFmtId="0" fontId="27" fillId="0" borderId="1" xfId="0" applyNumberFormat="1" applyFont="1" applyBorder="1" applyAlignment="1">
      <alignment horizontal="center" vertical="center"/>
    </xf>
    <xf numFmtId="0" fontId="27" fillId="0" borderId="1" xfId="0" applyFont="1" applyBorder="1" applyAlignment="1">
      <alignment horizontal="center" vertical="center"/>
    </xf>
    <xf numFmtId="0" fontId="27" fillId="0" borderId="1" xfId="0" applyFont="1" applyBorder="1" applyAlignment="1">
      <alignment horizontal="center" vertical="center"/>
    </xf>
    <xf numFmtId="179" fontId="0" fillId="0" borderId="1" xfId="0" applyNumberFormat="1" applyBorder="1" applyAlignment="1">
      <alignment horizontal="center" vertical="center" wrapText="1"/>
    </xf>
    <xf numFmtId="0" fontId="4" fillId="0" borderId="1" xfId="0" applyFont="1" applyBorder="1" applyAlignment="1">
      <alignment horizontal="center" wrapText="1"/>
    </xf>
    <xf numFmtId="177" fontId="0" fillId="0" borderId="1" xfId="0" applyNumberFormat="1" applyBorder="1" applyAlignment="1">
      <alignment horizontal="center" wrapText="1"/>
    </xf>
    <xf numFmtId="0" fontId="27" fillId="0" borderId="1" xfId="0" applyNumberFormat="1" applyFont="1" applyBorder="1" applyAlignment="1">
      <alignment horizontal="center" vertical="center" wrapText="1"/>
    </xf>
    <xf numFmtId="181" fontId="0" fillId="0" borderId="1" xfId="0" applyNumberFormat="1" applyBorder="1" applyAlignment="1">
      <alignment horizontal="center" vertical="center"/>
    </xf>
    <xf numFmtId="0" fontId="4" fillId="0" borderId="1" xfId="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Sheet1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8"/>
  <sheetViews>
    <sheetView tabSelected="1" zoomScale="80" zoomScaleNormal="80" topLeftCell="G64" workbookViewId="0">
      <selection activeCell="R50" sqref="R50"/>
    </sheetView>
  </sheetViews>
  <sheetFormatPr defaultColWidth="9" defaultRowHeight="30" customHeight="1"/>
  <cols>
    <col min="1" max="1" width="7.44166666666667" style="13" customWidth="1"/>
    <col min="2" max="2" width="12.9916666666667" style="14" customWidth="1"/>
    <col min="3" max="3" width="9.44166666666667" style="14" customWidth="1"/>
    <col min="4" max="4" width="10.1416666666667" style="14" customWidth="1"/>
    <col min="5" max="5" width="11.8166666666667" style="14" customWidth="1"/>
    <col min="6" max="6" width="16.1916666666667" style="14" customWidth="1"/>
    <col min="7" max="7" width="50.2833333333333" style="15" customWidth="1"/>
    <col min="8" max="8" width="12.9666666666667" style="14" customWidth="1"/>
    <col min="9" max="9" width="25.5083333333333" style="13" customWidth="1"/>
    <col min="10" max="10" width="13.6416666666667" style="14" customWidth="1"/>
    <col min="11" max="11" width="20" style="14" customWidth="1"/>
    <col min="12" max="12" width="16.25" style="14" customWidth="1"/>
    <col min="13" max="13" width="20" style="14" customWidth="1"/>
    <col min="14" max="14" width="19.3666666666667" style="13" customWidth="1"/>
    <col min="15" max="15" width="24.7333333333333" style="13" customWidth="1"/>
    <col min="16" max="16" width="13.9083333333333" style="14" customWidth="1"/>
    <col min="17" max="17" width="27.1" style="13" customWidth="1"/>
    <col min="18" max="18" width="27.2333333333333" style="13" customWidth="1"/>
    <col min="19" max="19" width="14.225" style="16" customWidth="1"/>
    <col min="20" max="16384" width="9" style="13"/>
  </cols>
  <sheetData>
    <row r="1" customHeight="1" spans="1:19">
      <c r="A1" s="17" t="s">
        <v>0</v>
      </c>
      <c r="B1" s="18"/>
      <c r="C1" s="18"/>
      <c r="D1" s="18"/>
      <c r="E1" s="18"/>
      <c r="F1" s="18"/>
      <c r="G1" s="19"/>
      <c r="H1" s="18"/>
      <c r="I1" s="18"/>
      <c r="J1" s="18"/>
      <c r="K1" s="18"/>
      <c r="L1" s="18"/>
      <c r="M1" s="18"/>
      <c r="N1" s="18"/>
      <c r="O1" s="18"/>
      <c r="P1" s="18"/>
      <c r="Q1" s="18"/>
      <c r="R1" s="18"/>
      <c r="S1" s="20"/>
    </row>
    <row r="2" customHeight="1" spans="1:19">
      <c r="A2" s="21" t="s">
        <v>1</v>
      </c>
      <c r="B2" s="21" t="s">
        <v>2</v>
      </c>
      <c r="C2" s="21" t="s">
        <v>3</v>
      </c>
      <c r="D2" s="22" t="s">
        <v>4</v>
      </c>
      <c r="E2" s="21" t="s">
        <v>5</v>
      </c>
      <c r="F2" s="21" t="s">
        <v>6</v>
      </c>
      <c r="G2" s="23" t="s">
        <v>7</v>
      </c>
      <c r="H2" s="21" t="s">
        <v>8</v>
      </c>
      <c r="I2" s="21" t="s">
        <v>9</v>
      </c>
      <c r="J2" s="22" t="s">
        <v>10</v>
      </c>
      <c r="K2" s="22" t="s">
        <v>11</v>
      </c>
      <c r="L2" s="22" t="s">
        <v>12</v>
      </c>
      <c r="M2" s="22" t="s">
        <v>13</v>
      </c>
      <c r="N2" s="22" t="s">
        <v>14</v>
      </c>
      <c r="O2" s="21" t="s">
        <v>15</v>
      </c>
      <c r="P2" s="21" t="s">
        <v>16</v>
      </c>
      <c r="Q2" s="22" t="s">
        <v>17</v>
      </c>
      <c r="R2" s="24" t="s">
        <v>18</v>
      </c>
      <c r="S2" s="25" t="s">
        <v>19</v>
      </c>
    </row>
    <row r="3" ht="45" customHeight="1" spans="1:19">
      <c r="A3" s="26">
        <v>1</v>
      </c>
      <c r="B3" s="27">
        <v>23020040136</v>
      </c>
      <c r="C3" s="28" t="s">
        <v>20</v>
      </c>
      <c r="D3" s="26" t="s">
        <v>21</v>
      </c>
      <c r="E3" s="26" t="s">
        <v>22</v>
      </c>
      <c r="F3" s="27" t="s">
        <v>23</v>
      </c>
      <c r="G3" s="29" t="s">
        <v>24</v>
      </c>
      <c r="H3" s="30">
        <v>45870</v>
      </c>
      <c r="I3" s="31" t="s">
        <v>25</v>
      </c>
      <c r="J3" s="27" t="s">
        <v>26</v>
      </c>
      <c r="K3" s="28" t="s">
        <v>27</v>
      </c>
      <c r="L3" s="26" t="s">
        <v>27</v>
      </c>
      <c r="M3" s="26" t="s">
        <v>28</v>
      </c>
      <c r="N3" s="27" t="s">
        <v>29</v>
      </c>
      <c r="O3" s="28" t="s">
        <v>30</v>
      </c>
      <c r="P3" s="32" t="s">
        <v>31</v>
      </c>
      <c r="Q3" s="33" t="s">
        <v>32</v>
      </c>
      <c r="R3" s="34">
        <v>0.5</v>
      </c>
      <c r="S3" s="35">
        <v>31.33728</v>
      </c>
    </row>
    <row r="4" ht="45" customHeight="1" spans="1:19">
      <c r="A4" s="36">
        <v>2</v>
      </c>
      <c r="B4" s="27">
        <v>24020040030</v>
      </c>
      <c r="C4" s="28" t="s">
        <v>33</v>
      </c>
      <c r="D4" s="26" t="s">
        <v>21</v>
      </c>
      <c r="E4" s="26" t="s">
        <v>22</v>
      </c>
      <c r="F4" s="27" t="s">
        <v>34</v>
      </c>
      <c r="G4" s="29" t="s">
        <v>35</v>
      </c>
      <c r="H4" s="26">
        <v>45901</v>
      </c>
      <c r="I4" s="31" t="s">
        <v>36</v>
      </c>
      <c r="J4" s="27" t="s">
        <v>37</v>
      </c>
      <c r="K4" s="28" t="s">
        <v>38</v>
      </c>
      <c r="L4" s="26" t="s">
        <v>38</v>
      </c>
      <c r="M4" s="26" t="s">
        <v>39</v>
      </c>
      <c r="N4" s="27" t="s">
        <v>40</v>
      </c>
      <c r="O4" s="28" t="s">
        <v>30</v>
      </c>
      <c r="P4" s="37" t="s">
        <v>41</v>
      </c>
      <c r="Q4" s="26" t="s">
        <v>32</v>
      </c>
      <c r="R4" s="38">
        <v>2.25</v>
      </c>
      <c r="S4" s="35">
        <v>94.01184</v>
      </c>
    </row>
    <row r="5" customHeight="1" spans="1:19">
      <c r="A5" s="36">
        <v>3</v>
      </c>
      <c r="B5" s="27">
        <v>22010040001</v>
      </c>
      <c r="C5" s="36" t="s">
        <v>42</v>
      </c>
      <c r="D5" s="36" t="s">
        <v>43</v>
      </c>
      <c r="E5" s="36" t="s">
        <v>22</v>
      </c>
      <c r="F5" s="36" t="s">
        <v>44</v>
      </c>
      <c r="G5" s="39" t="s">
        <v>45</v>
      </c>
      <c r="H5" s="40">
        <v>45748</v>
      </c>
      <c r="I5" s="39" t="s">
        <v>46</v>
      </c>
      <c r="J5" s="36" t="s">
        <v>47</v>
      </c>
      <c r="K5" s="36" t="s">
        <v>48</v>
      </c>
      <c r="L5" s="36" t="s">
        <v>48</v>
      </c>
      <c r="M5" s="36" t="s">
        <v>49</v>
      </c>
      <c r="N5" s="36" t="s">
        <v>29</v>
      </c>
      <c r="O5" s="36" t="s">
        <v>30</v>
      </c>
      <c r="P5" s="37" t="s">
        <v>41</v>
      </c>
      <c r="Q5" s="41"/>
      <c r="R5" s="42">
        <v>4</v>
      </c>
      <c r="S5" s="43">
        <v>920.29824</v>
      </c>
    </row>
    <row r="6" customHeight="1" spans="1:19">
      <c r="A6" s="36">
        <v>4</v>
      </c>
      <c r="B6" s="27" t="s">
        <v>50</v>
      </c>
      <c r="C6" s="36" t="s">
        <v>42</v>
      </c>
      <c r="D6" s="36" t="s">
        <v>43</v>
      </c>
      <c r="E6" s="36" t="s">
        <v>22</v>
      </c>
      <c r="F6" s="36" t="s">
        <v>44</v>
      </c>
      <c r="G6" s="39" t="s">
        <v>51</v>
      </c>
      <c r="H6" s="40">
        <v>45931</v>
      </c>
      <c r="I6" s="39" t="s">
        <v>52</v>
      </c>
      <c r="J6" s="36" t="s">
        <v>53</v>
      </c>
      <c r="K6" s="36" t="s">
        <v>54</v>
      </c>
      <c r="L6" s="36" t="s">
        <v>54</v>
      </c>
      <c r="M6" s="36" t="s">
        <v>49</v>
      </c>
      <c r="N6" s="36" t="s">
        <v>29</v>
      </c>
      <c r="O6" s="36" t="s">
        <v>30</v>
      </c>
      <c r="P6" s="37" t="s">
        <v>55</v>
      </c>
      <c r="Q6" s="26" t="s">
        <v>32</v>
      </c>
      <c r="R6" s="41">
        <v>3.2</v>
      </c>
      <c r="S6" s="43">
        <v>736.238592</v>
      </c>
    </row>
    <row r="7" customHeight="1" spans="1:19">
      <c r="A7" s="36">
        <v>5</v>
      </c>
      <c r="B7" s="27">
        <v>22010040008</v>
      </c>
      <c r="C7" s="36" t="s">
        <v>56</v>
      </c>
      <c r="D7" s="36" t="s">
        <v>43</v>
      </c>
      <c r="E7" s="36" t="s">
        <v>22</v>
      </c>
      <c r="F7" s="36" t="s">
        <v>44</v>
      </c>
      <c r="G7" s="39" t="s">
        <v>57</v>
      </c>
      <c r="H7" s="40">
        <v>45870</v>
      </c>
      <c r="I7" s="39" t="s">
        <v>58</v>
      </c>
      <c r="J7" s="36" t="s">
        <v>59</v>
      </c>
      <c r="K7" s="36" t="s">
        <v>54</v>
      </c>
      <c r="L7" s="36" t="s">
        <v>54</v>
      </c>
      <c r="M7" s="36" t="s">
        <v>49</v>
      </c>
      <c r="N7" s="36" t="s">
        <v>29</v>
      </c>
      <c r="O7" s="36" t="s">
        <v>30</v>
      </c>
      <c r="P7" s="32" t="s">
        <v>31</v>
      </c>
      <c r="Q7" s="36" t="s">
        <v>32</v>
      </c>
      <c r="R7" s="41">
        <v>3.2</v>
      </c>
      <c r="S7" s="43">
        <v>736.238592</v>
      </c>
    </row>
    <row r="8" ht="43" customHeight="1" spans="1:19">
      <c r="A8" s="36">
        <v>6</v>
      </c>
      <c r="B8" s="36">
        <v>23010040016</v>
      </c>
      <c r="C8" s="36" t="s">
        <v>60</v>
      </c>
      <c r="D8" s="36" t="s">
        <v>43</v>
      </c>
      <c r="E8" s="36" t="s">
        <v>22</v>
      </c>
      <c r="F8" s="36" t="s">
        <v>44</v>
      </c>
      <c r="G8" s="44" t="s">
        <v>61</v>
      </c>
      <c r="H8" s="40">
        <v>45839</v>
      </c>
      <c r="I8" s="45" t="s">
        <v>62</v>
      </c>
      <c r="J8" s="46" t="s">
        <v>63</v>
      </c>
      <c r="K8" s="36" t="s">
        <v>64</v>
      </c>
      <c r="L8" s="36" t="s">
        <v>64</v>
      </c>
      <c r="M8" s="36" t="s">
        <v>65</v>
      </c>
      <c r="N8" s="36" t="s">
        <v>66</v>
      </c>
      <c r="O8" s="36" t="s">
        <v>67</v>
      </c>
      <c r="P8" s="47" t="s">
        <v>68</v>
      </c>
      <c r="Q8" s="36" t="s">
        <v>69</v>
      </c>
      <c r="R8" s="48">
        <v>0.6</v>
      </c>
      <c r="S8" s="43">
        <v>37.604736</v>
      </c>
    </row>
    <row r="9" customHeight="1" spans="1:19">
      <c r="A9" s="36">
        <v>7</v>
      </c>
      <c r="B9" s="36">
        <v>25010040034</v>
      </c>
      <c r="C9" s="36" t="s">
        <v>70</v>
      </c>
      <c r="D9" s="36" t="s">
        <v>43</v>
      </c>
      <c r="E9" s="36" t="s">
        <v>22</v>
      </c>
      <c r="F9" s="36" t="s">
        <v>71</v>
      </c>
      <c r="G9" s="39" t="s">
        <v>72</v>
      </c>
      <c r="H9" s="40">
        <v>45931</v>
      </c>
      <c r="I9" s="39" t="s">
        <v>73</v>
      </c>
      <c r="J9" s="36" t="s">
        <v>74</v>
      </c>
      <c r="K9" s="36" t="s">
        <v>48</v>
      </c>
      <c r="L9" s="36" t="s">
        <v>48</v>
      </c>
      <c r="M9" s="36" t="s">
        <v>65</v>
      </c>
      <c r="N9" s="36" t="s">
        <v>29</v>
      </c>
      <c r="O9" s="36" t="s">
        <v>75</v>
      </c>
      <c r="P9" s="49">
        <v>46086</v>
      </c>
      <c r="Q9" s="36" t="s">
        <v>32</v>
      </c>
      <c r="R9" s="41">
        <v>4</v>
      </c>
      <c r="S9" s="43">
        <v>920.29824</v>
      </c>
    </row>
    <row r="10" ht="44" customHeight="1" spans="1:19">
      <c r="A10" s="36">
        <v>8</v>
      </c>
      <c r="B10" s="36">
        <v>23010040016</v>
      </c>
      <c r="C10" s="36" t="s">
        <v>60</v>
      </c>
      <c r="D10" s="36" t="s">
        <v>43</v>
      </c>
      <c r="E10" s="36" t="s">
        <v>22</v>
      </c>
      <c r="F10" s="36" t="s">
        <v>44</v>
      </c>
      <c r="G10" s="44" t="s">
        <v>76</v>
      </c>
      <c r="H10" s="40">
        <v>45901</v>
      </c>
      <c r="I10" s="45" t="s">
        <v>77</v>
      </c>
      <c r="J10" s="46" t="s">
        <v>78</v>
      </c>
      <c r="K10" s="36" t="s">
        <v>54</v>
      </c>
      <c r="L10" s="36" t="s">
        <v>54</v>
      </c>
      <c r="M10" s="36" t="s">
        <v>39</v>
      </c>
      <c r="N10" s="36" t="s">
        <v>40</v>
      </c>
      <c r="O10" s="36" t="s">
        <v>30</v>
      </c>
      <c r="P10" s="47" t="s">
        <v>79</v>
      </c>
      <c r="Q10" s="36" t="s">
        <v>69</v>
      </c>
      <c r="R10" s="41">
        <v>4.8</v>
      </c>
      <c r="S10" s="43">
        <v>920.29824</v>
      </c>
    </row>
    <row r="11" ht="50" customHeight="1" spans="1:19">
      <c r="A11" s="36">
        <v>9</v>
      </c>
      <c r="B11" s="36">
        <v>22010040005</v>
      </c>
      <c r="C11" s="36" t="s">
        <v>80</v>
      </c>
      <c r="D11" s="36" t="s">
        <v>43</v>
      </c>
      <c r="E11" s="36" t="s">
        <v>22</v>
      </c>
      <c r="F11" s="36" t="s">
        <v>44</v>
      </c>
      <c r="G11" s="39" t="s">
        <v>81</v>
      </c>
      <c r="H11" s="40">
        <v>45870</v>
      </c>
      <c r="I11" s="39" t="s">
        <v>82</v>
      </c>
      <c r="J11" s="36" t="s">
        <v>83</v>
      </c>
      <c r="K11" s="36" t="s">
        <v>84</v>
      </c>
      <c r="L11" s="36" t="s">
        <v>84</v>
      </c>
      <c r="M11" s="36" t="s">
        <v>85</v>
      </c>
      <c r="N11" s="36" t="s">
        <v>40</v>
      </c>
      <c r="O11" s="36" t="s">
        <v>30</v>
      </c>
      <c r="P11" s="47" t="s">
        <v>55</v>
      </c>
      <c r="Q11" s="36" t="s">
        <v>32</v>
      </c>
      <c r="R11" s="41">
        <v>3.3</v>
      </c>
      <c r="S11" s="43">
        <v>206.826048</v>
      </c>
    </row>
    <row r="12" ht="60" customHeight="1" spans="1:19">
      <c r="A12" s="36">
        <v>10</v>
      </c>
      <c r="B12" s="36">
        <v>22010040005</v>
      </c>
      <c r="C12" s="36" t="s">
        <v>80</v>
      </c>
      <c r="D12" s="36" t="s">
        <v>43</v>
      </c>
      <c r="E12" s="36" t="s">
        <v>22</v>
      </c>
      <c r="F12" s="36" t="s">
        <v>44</v>
      </c>
      <c r="G12" s="39" t="s">
        <v>86</v>
      </c>
      <c r="H12" s="40">
        <v>45992</v>
      </c>
      <c r="I12" s="39" t="s">
        <v>87</v>
      </c>
      <c r="J12" s="36" t="s">
        <v>88</v>
      </c>
      <c r="K12" s="36" t="s">
        <v>54</v>
      </c>
      <c r="L12" s="36" t="s">
        <v>54</v>
      </c>
      <c r="M12" s="36" t="s">
        <v>89</v>
      </c>
      <c r="N12" s="36" t="s">
        <v>66</v>
      </c>
      <c r="O12" s="36" t="s">
        <v>67</v>
      </c>
      <c r="P12" s="32" t="s">
        <v>90</v>
      </c>
      <c r="Q12" s="36" t="s">
        <v>32</v>
      </c>
      <c r="R12" s="41">
        <v>3.84</v>
      </c>
      <c r="S12" s="43">
        <v>883.4863104</v>
      </c>
    </row>
    <row r="13" customHeight="1" spans="1:19">
      <c r="A13" s="36">
        <v>11</v>
      </c>
      <c r="B13" s="36">
        <v>24010040021</v>
      </c>
      <c r="C13" s="36" t="s">
        <v>91</v>
      </c>
      <c r="D13" s="36" t="s">
        <v>43</v>
      </c>
      <c r="E13" s="36" t="s">
        <v>22</v>
      </c>
      <c r="F13" s="36" t="s">
        <v>44</v>
      </c>
      <c r="G13" s="45" t="s">
        <v>92</v>
      </c>
      <c r="H13" s="40">
        <v>45809</v>
      </c>
      <c r="I13" s="45" t="s">
        <v>93</v>
      </c>
      <c r="J13" s="50" t="s">
        <v>94</v>
      </c>
      <c r="K13" s="36" t="s">
        <v>64</v>
      </c>
      <c r="L13" s="36" t="s">
        <v>64</v>
      </c>
      <c r="M13" s="36" t="s">
        <v>65</v>
      </c>
      <c r="N13" s="36" t="s">
        <v>66</v>
      </c>
      <c r="O13" s="36" t="s">
        <v>67</v>
      </c>
      <c r="P13" s="47" t="s">
        <v>95</v>
      </c>
      <c r="Q13" s="36" t="s">
        <v>32</v>
      </c>
      <c r="R13" s="48">
        <v>0.6</v>
      </c>
      <c r="S13" s="43">
        <v>37.604736</v>
      </c>
    </row>
    <row r="14" customHeight="1" spans="1:19">
      <c r="A14" s="36">
        <v>12</v>
      </c>
      <c r="B14" s="36">
        <v>24010040021</v>
      </c>
      <c r="C14" s="36" t="s">
        <v>91</v>
      </c>
      <c r="D14" s="36" t="s">
        <v>43</v>
      </c>
      <c r="E14" s="36" t="s">
        <v>22</v>
      </c>
      <c r="F14" s="36" t="s">
        <v>44</v>
      </c>
      <c r="G14" s="45" t="s">
        <v>96</v>
      </c>
      <c r="H14" s="40">
        <v>45901</v>
      </c>
      <c r="I14" s="45" t="s">
        <v>97</v>
      </c>
      <c r="J14" s="36" t="s">
        <v>98</v>
      </c>
      <c r="K14" s="36" t="s">
        <v>64</v>
      </c>
      <c r="L14" s="36" t="s">
        <v>64</v>
      </c>
      <c r="M14" s="36" t="s">
        <v>65</v>
      </c>
      <c r="N14" s="36" t="s">
        <v>66</v>
      </c>
      <c r="O14" s="36" t="s">
        <v>67</v>
      </c>
      <c r="P14" s="47" t="s">
        <v>95</v>
      </c>
      <c r="Q14" s="36" t="s">
        <v>32</v>
      </c>
      <c r="R14" s="41">
        <v>1.2</v>
      </c>
      <c r="S14" s="43">
        <v>62.67456</v>
      </c>
    </row>
    <row r="15" customHeight="1" spans="1:19">
      <c r="A15" s="36">
        <v>13</v>
      </c>
      <c r="B15" s="36">
        <v>24010040021</v>
      </c>
      <c r="C15" s="36" t="s">
        <v>91</v>
      </c>
      <c r="D15" s="36" t="s">
        <v>43</v>
      </c>
      <c r="E15" s="36" t="s">
        <v>22</v>
      </c>
      <c r="F15" s="36" t="s">
        <v>44</v>
      </c>
      <c r="G15" s="39" t="s">
        <v>99</v>
      </c>
      <c r="H15" s="40">
        <v>45689</v>
      </c>
      <c r="I15" s="45" t="s">
        <v>100</v>
      </c>
      <c r="J15" s="50" t="s">
        <v>101</v>
      </c>
      <c r="K15" s="36" t="s">
        <v>54</v>
      </c>
      <c r="L15" s="36" t="s">
        <v>54</v>
      </c>
      <c r="M15" s="36" t="s">
        <v>102</v>
      </c>
      <c r="N15" s="36" t="s">
        <v>66</v>
      </c>
      <c r="O15" s="36" t="s">
        <v>67</v>
      </c>
      <c r="P15" s="47" t="s">
        <v>68</v>
      </c>
      <c r="Q15" s="36" t="s">
        <v>32</v>
      </c>
      <c r="R15" s="41">
        <v>3.84</v>
      </c>
      <c r="S15" s="43">
        <v>883.4863104</v>
      </c>
    </row>
    <row r="16" customHeight="1" spans="1:19">
      <c r="A16" s="36">
        <v>14</v>
      </c>
      <c r="B16" s="36">
        <v>24010040021</v>
      </c>
      <c r="C16" s="36" t="s">
        <v>91</v>
      </c>
      <c r="D16" s="36" t="s">
        <v>43</v>
      </c>
      <c r="E16" s="36" t="s">
        <v>22</v>
      </c>
      <c r="F16" s="36" t="s">
        <v>44</v>
      </c>
      <c r="G16" s="45" t="s">
        <v>103</v>
      </c>
      <c r="H16" s="40">
        <v>45992</v>
      </c>
      <c r="I16" s="39" t="s">
        <v>104</v>
      </c>
      <c r="J16" s="51" t="s">
        <v>105</v>
      </c>
      <c r="K16" s="36" t="s">
        <v>106</v>
      </c>
      <c r="L16" s="36" t="s">
        <v>106</v>
      </c>
      <c r="M16" s="36" t="s">
        <v>28</v>
      </c>
      <c r="N16" s="36" t="s">
        <v>29</v>
      </c>
      <c r="O16" s="36" t="s">
        <v>75</v>
      </c>
      <c r="P16" s="47" t="s">
        <v>55</v>
      </c>
      <c r="Q16" s="36" t="s">
        <v>32</v>
      </c>
      <c r="R16" s="48">
        <v>0.75</v>
      </c>
      <c r="S16" s="43">
        <v>47.00592</v>
      </c>
    </row>
    <row r="17" ht="46" customHeight="1" spans="1:19">
      <c r="A17" s="36">
        <v>15</v>
      </c>
      <c r="B17" s="36">
        <v>24010040031</v>
      </c>
      <c r="C17" s="36" t="s">
        <v>107</v>
      </c>
      <c r="D17" s="36" t="s">
        <v>43</v>
      </c>
      <c r="E17" s="36" t="s">
        <v>22</v>
      </c>
      <c r="F17" s="36" t="s">
        <v>108</v>
      </c>
      <c r="G17" s="39" t="s">
        <v>109</v>
      </c>
      <c r="H17" s="40">
        <v>45809</v>
      </c>
      <c r="I17" s="39" t="s">
        <v>110</v>
      </c>
      <c r="J17" s="36" t="s">
        <v>111</v>
      </c>
      <c r="K17" s="36" t="s">
        <v>54</v>
      </c>
      <c r="L17" s="36" t="s">
        <v>54</v>
      </c>
      <c r="M17" s="36" t="s">
        <v>65</v>
      </c>
      <c r="N17" s="36" t="s">
        <v>66</v>
      </c>
      <c r="O17" s="36" t="s">
        <v>67</v>
      </c>
      <c r="P17" s="32" t="s">
        <v>112</v>
      </c>
      <c r="Q17" s="36" t="s">
        <v>32</v>
      </c>
      <c r="R17" s="41">
        <v>3.84</v>
      </c>
      <c r="S17" s="43">
        <v>883.4863104</v>
      </c>
    </row>
    <row r="18" ht="43" customHeight="1" spans="1:19">
      <c r="A18" s="36">
        <v>16</v>
      </c>
      <c r="B18" s="36">
        <v>24010040031</v>
      </c>
      <c r="C18" s="36" t="s">
        <v>107</v>
      </c>
      <c r="D18" s="36" t="s">
        <v>43</v>
      </c>
      <c r="E18" s="36" t="s">
        <v>22</v>
      </c>
      <c r="F18" s="36" t="s">
        <v>108</v>
      </c>
      <c r="G18" s="39" t="s">
        <v>113</v>
      </c>
      <c r="H18" s="40">
        <v>45901</v>
      </c>
      <c r="I18" s="39" t="s">
        <v>114</v>
      </c>
      <c r="J18" s="36" t="s">
        <v>115</v>
      </c>
      <c r="K18" s="36" t="s">
        <v>116</v>
      </c>
      <c r="L18" s="36" t="s">
        <v>117</v>
      </c>
      <c r="M18" s="36" t="s">
        <v>102</v>
      </c>
      <c r="N18" s="36" t="s">
        <v>66</v>
      </c>
      <c r="O18" s="36" t="s">
        <v>67</v>
      </c>
      <c r="P18" s="41"/>
      <c r="Q18" s="41"/>
      <c r="R18" s="41">
        <v>1.44</v>
      </c>
      <c r="S18" s="43">
        <v>90.2513664</v>
      </c>
    </row>
    <row r="19" customHeight="1" spans="1:19">
      <c r="A19" s="36">
        <v>17</v>
      </c>
      <c r="B19" s="36">
        <v>24010040029</v>
      </c>
      <c r="C19" s="36" t="s">
        <v>118</v>
      </c>
      <c r="D19" s="36" t="s">
        <v>43</v>
      </c>
      <c r="E19" s="36" t="s">
        <v>22</v>
      </c>
      <c r="F19" s="36" t="s">
        <v>71</v>
      </c>
      <c r="G19" s="39" t="s">
        <v>119</v>
      </c>
      <c r="H19" s="40">
        <v>45689</v>
      </c>
      <c r="I19" s="39" t="s">
        <v>120</v>
      </c>
      <c r="J19" s="52" t="s">
        <v>121</v>
      </c>
      <c r="K19" s="36" t="s">
        <v>27</v>
      </c>
      <c r="L19" s="36" t="s">
        <v>27</v>
      </c>
      <c r="M19" s="36" t="s">
        <v>28</v>
      </c>
      <c r="N19" s="36" t="s">
        <v>29</v>
      </c>
      <c r="O19" s="36" t="s">
        <v>67</v>
      </c>
      <c r="P19" s="32" t="s">
        <v>90</v>
      </c>
      <c r="Q19" s="36" t="s">
        <v>32</v>
      </c>
      <c r="R19" s="41">
        <v>0.5</v>
      </c>
      <c r="S19" s="43">
        <v>31.33728</v>
      </c>
    </row>
    <row r="20" customHeight="1" spans="1:19">
      <c r="A20" s="36">
        <v>18</v>
      </c>
      <c r="B20" s="36">
        <v>24010040029</v>
      </c>
      <c r="C20" s="36" t="s">
        <v>118</v>
      </c>
      <c r="D20" s="36" t="s">
        <v>43</v>
      </c>
      <c r="E20" s="36" t="s">
        <v>22</v>
      </c>
      <c r="F20" s="36" t="s">
        <v>71</v>
      </c>
      <c r="G20" s="39" t="s">
        <v>122</v>
      </c>
      <c r="H20" s="40">
        <v>45992</v>
      </c>
      <c r="I20" s="53" t="s">
        <v>123</v>
      </c>
      <c r="J20" s="36" t="s">
        <v>124</v>
      </c>
      <c r="K20" s="36" t="s">
        <v>48</v>
      </c>
      <c r="L20" s="36" t="s">
        <v>48</v>
      </c>
      <c r="M20" s="36" t="s">
        <v>65</v>
      </c>
      <c r="N20" s="36" t="s">
        <v>66</v>
      </c>
      <c r="O20" s="36" t="s">
        <v>67</v>
      </c>
      <c r="P20" s="47" t="s">
        <v>95</v>
      </c>
      <c r="Q20" s="36" t="s">
        <v>32</v>
      </c>
      <c r="R20" s="41">
        <v>4.8</v>
      </c>
      <c r="S20" s="43">
        <v>1104.357888</v>
      </c>
    </row>
    <row r="21" customHeight="1" spans="1:19">
      <c r="A21" s="36">
        <v>19</v>
      </c>
      <c r="B21" s="36">
        <v>23010040026</v>
      </c>
      <c r="C21" s="36" t="s">
        <v>125</v>
      </c>
      <c r="D21" s="36" t="s">
        <v>43</v>
      </c>
      <c r="E21" s="36" t="s">
        <v>22</v>
      </c>
      <c r="F21" s="36" t="s">
        <v>71</v>
      </c>
      <c r="G21" s="39" t="s">
        <v>126</v>
      </c>
      <c r="H21" s="40">
        <v>45931</v>
      </c>
      <c r="I21" s="39" t="s">
        <v>127</v>
      </c>
      <c r="J21" s="36" t="s">
        <v>128</v>
      </c>
      <c r="K21" s="36" t="s">
        <v>106</v>
      </c>
      <c r="L21" s="36" t="s">
        <v>106</v>
      </c>
      <c r="M21" s="36" t="s">
        <v>28</v>
      </c>
      <c r="N21" s="36" t="s">
        <v>29</v>
      </c>
      <c r="O21" s="36" t="s">
        <v>67</v>
      </c>
      <c r="P21" s="47" t="s">
        <v>95</v>
      </c>
      <c r="Q21" s="36" t="s">
        <v>32</v>
      </c>
      <c r="R21" s="41">
        <v>1.5</v>
      </c>
      <c r="S21" s="43">
        <v>94.01184</v>
      </c>
    </row>
    <row r="22" ht="44" customHeight="1" spans="1:19">
      <c r="A22" s="36">
        <v>20</v>
      </c>
      <c r="B22" s="36">
        <v>23010040030</v>
      </c>
      <c r="C22" s="36" t="s">
        <v>129</v>
      </c>
      <c r="D22" s="36" t="s">
        <v>43</v>
      </c>
      <c r="E22" s="36" t="s">
        <v>22</v>
      </c>
      <c r="F22" s="36" t="s">
        <v>108</v>
      </c>
      <c r="G22" s="39" t="s">
        <v>130</v>
      </c>
      <c r="H22" s="40">
        <v>45717</v>
      </c>
      <c r="I22" s="39" t="s">
        <v>131</v>
      </c>
      <c r="J22" s="36" t="s">
        <v>132</v>
      </c>
      <c r="K22" s="36" t="s">
        <v>133</v>
      </c>
      <c r="L22" s="36" t="s">
        <v>133</v>
      </c>
      <c r="M22" s="36" t="s">
        <v>134</v>
      </c>
      <c r="N22" s="36" t="s">
        <v>29</v>
      </c>
      <c r="O22" s="36" t="s">
        <v>67</v>
      </c>
      <c r="P22" s="36" t="s">
        <v>135</v>
      </c>
      <c r="Q22" s="36" t="s">
        <v>32</v>
      </c>
      <c r="R22" s="41">
        <v>1.8</v>
      </c>
      <c r="S22" s="43">
        <v>112.814208</v>
      </c>
    </row>
    <row r="23" customHeight="1" spans="1:19">
      <c r="A23" s="36">
        <v>21</v>
      </c>
      <c r="B23" s="36">
        <v>23010040030</v>
      </c>
      <c r="C23" s="36" t="s">
        <v>129</v>
      </c>
      <c r="D23" s="36" t="s">
        <v>43</v>
      </c>
      <c r="E23" s="36" t="s">
        <v>22</v>
      </c>
      <c r="F23" s="36" t="s">
        <v>108</v>
      </c>
      <c r="G23" s="39" t="s">
        <v>136</v>
      </c>
      <c r="H23" s="40">
        <v>45962</v>
      </c>
      <c r="I23" s="39" t="s">
        <v>137</v>
      </c>
      <c r="J23" s="36"/>
      <c r="K23" s="36" t="s">
        <v>138</v>
      </c>
      <c r="L23" s="36" t="s">
        <v>138</v>
      </c>
      <c r="M23" s="36" t="s">
        <v>89</v>
      </c>
      <c r="N23" s="36" t="s">
        <v>29</v>
      </c>
      <c r="O23" s="36" t="s">
        <v>67</v>
      </c>
      <c r="P23" s="54" t="s">
        <v>135</v>
      </c>
      <c r="Q23" s="36" t="s">
        <v>32</v>
      </c>
      <c r="R23" s="41">
        <v>3.2</v>
      </c>
      <c r="S23" s="43">
        <v>736.238592</v>
      </c>
    </row>
    <row r="24" ht="45" customHeight="1" spans="1:19">
      <c r="A24" s="36">
        <v>22</v>
      </c>
      <c r="B24" s="36">
        <v>22020040042</v>
      </c>
      <c r="C24" s="36" t="s">
        <v>139</v>
      </c>
      <c r="D24" s="36" t="s">
        <v>21</v>
      </c>
      <c r="E24" s="36" t="s">
        <v>22</v>
      </c>
      <c r="F24" s="36" t="s">
        <v>44</v>
      </c>
      <c r="G24" s="39" t="s">
        <v>140</v>
      </c>
      <c r="H24" s="40">
        <v>45658</v>
      </c>
      <c r="I24" s="39" t="s">
        <v>141</v>
      </c>
      <c r="J24" s="36" t="s">
        <v>142</v>
      </c>
      <c r="K24" s="36" t="s">
        <v>54</v>
      </c>
      <c r="L24" s="36" t="s">
        <v>54</v>
      </c>
      <c r="M24" s="36" t="s">
        <v>39</v>
      </c>
      <c r="N24" s="36" t="s">
        <v>40</v>
      </c>
      <c r="O24" s="36" t="s">
        <v>30</v>
      </c>
      <c r="P24" s="54" t="s">
        <v>143</v>
      </c>
      <c r="Q24" s="36" t="s">
        <v>32</v>
      </c>
      <c r="R24" s="55">
        <v>4.8</v>
      </c>
      <c r="S24" s="43">
        <v>1104.357888</v>
      </c>
    </row>
    <row r="25" customHeight="1" spans="1:19">
      <c r="A25" s="36">
        <v>23</v>
      </c>
      <c r="B25" s="36">
        <v>23010040023</v>
      </c>
      <c r="C25" s="36" t="s">
        <v>144</v>
      </c>
      <c r="D25" s="36" t="s">
        <v>43</v>
      </c>
      <c r="E25" s="36" t="s">
        <v>22</v>
      </c>
      <c r="F25" s="36" t="s">
        <v>108</v>
      </c>
      <c r="G25" s="39" t="s">
        <v>145</v>
      </c>
      <c r="H25" s="40">
        <v>45901</v>
      </c>
      <c r="I25" s="39" t="s">
        <v>146</v>
      </c>
      <c r="J25" s="36" t="s">
        <v>147</v>
      </c>
      <c r="K25" s="36" t="s">
        <v>148</v>
      </c>
      <c r="L25" s="36" t="s">
        <v>148</v>
      </c>
      <c r="M25" s="36" t="s">
        <v>89</v>
      </c>
      <c r="N25" s="36" t="s">
        <v>29</v>
      </c>
      <c r="O25" s="36" t="s">
        <v>67</v>
      </c>
      <c r="P25" s="56" t="s">
        <v>149</v>
      </c>
      <c r="Q25" s="36" t="s">
        <v>32</v>
      </c>
      <c r="R25" s="41">
        <v>10</v>
      </c>
      <c r="S25" s="43">
        <v>2300.7456</v>
      </c>
    </row>
    <row r="26" customHeight="1" spans="1:19">
      <c r="A26" s="36">
        <v>24</v>
      </c>
      <c r="B26" s="36">
        <v>24020040005</v>
      </c>
      <c r="C26" s="36" t="s">
        <v>150</v>
      </c>
      <c r="D26" s="36" t="s">
        <v>21</v>
      </c>
      <c r="E26" s="36" t="s">
        <v>22</v>
      </c>
      <c r="F26" s="36" t="s">
        <v>44</v>
      </c>
      <c r="G26" s="39" t="s">
        <v>151</v>
      </c>
      <c r="H26" s="40">
        <v>45870</v>
      </c>
      <c r="I26" s="39" t="s">
        <v>152</v>
      </c>
      <c r="J26" s="57" t="s">
        <v>153</v>
      </c>
      <c r="K26" s="36" t="s">
        <v>48</v>
      </c>
      <c r="L26" s="36" t="s">
        <v>48</v>
      </c>
      <c r="M26" s="36" t="s">
        <v>154</v>
      </c>
      <c r="N26" s="36" t="s">
        <v>29</v>
      </c>
      <c r="O26" s="36" t="s">
        <v>30</v>
      </c>
      <c r="P26" s="56" t="s">
        <v>31</v>
      </c>
      <c r="Q26" s="36" t="s">
        <v>32</v>
      </c>
      <c r="R26" s="48">
        <v>3.64</v>
      </c>
      <c r="S26" s="43">
        <v>837.4713984</v>
      </c>
    </row>
    <row r="27" customHeight="1" spans="1:19">
      <c r="A27" s="36">
        <v>25</v>
      </c>
      <c r="B27" s="36">
        <v>24020040091</v>
      </c>
      <c r="C27" s="36" t="s">
        <v>155</v>
      </c>
      <c r="D27" s="36" t="s">
        <v>21</v>
      </c>
      <c r="E27" s="36" t="s">
        <v>22</v>
      </c>
      <c r="F27" s="36" t="s">
        <v>156</v>
      </c>
      <c r="G27" s="39" t="s">
        <v>157</v>
      </c>
      <c r="H27" s="40">
        <v>45901</v>
      </c>
      <c r="I27" s="39" t="s">
        <v>158</v>
      </c>
      <c r="J27" s="36" t="s">
        <v>159</v>
      </c>
      <c r="K27" s="36" t="s">
        <v>54</v>
      </c>
      <c r="L27" s="36" t="s">
        <v>54</v>
      </c>
      <c r="M27" s="36" t="s">
        <v>154</v>
      </c>
      <c r="N27" s="36" t="s">
        <v>29</v>
      </c>
      <c r="O27" s="36" t="s">
        <v>30</v>
      </c>
      <c r="P27" s="56" t="s">
        <v>55</v>
      </c>
      <c r="Q27" s="36" t="s">
        <v>32</v>
      </c>
      <c r="R27" s="58">
        <v>3.2</v>
      </c>
      <c r="S27" s="43">
        <v>736.238592</v>
      </c>
    </row>
    <row r="28" customHeight="1" spans="1:19">
      <c r="A28" s="36">
        <v>26</v>
      </c>
      <c r="B28" s="36">
        <v>24010040019</v>
      </c>
      <c r="C28" s="36" t="s">
        <v>160</v>
      </c>
      <c r="D28" s="36" t="s">
        <v>43</v>
      </c>
      <c r="E28" s="36" t="s">
        <v>22</v>
      </c>
      <c r="F28" s="36" t="s">
        <v>44</v>
      </c>
      <c r="G28" s="39" t="s">
        <v>161</v>
      </c>
      <c r="H28" s="40">
        <v>45839</v>
      </c>
      <c r="I28" s="39" t="s">
        <v>162</v>
      </c>
      <c r="J28" s="59" t="s">
        <v>163</v>
      </c>
      <c r="K28" s="36" t="s">
        <v>164</v>
      </c>
      <c r="L28" s="36" t="s">
        <v>164</v>
      </c>
      <c r="M28" s="36" t="s">
        <v>165</v>
      </c>
      <c r="N28" s="36" t="s">
        <v>66</v>
      </c>
      <c r="O28" s="36" t="s">
        <v>67</v>
      </c>
      <c r="P28" s="56" t="s">
        <v>166</v>
      </c>
      <c r="Q28" s="36" t="s">
        <v>32</v>
      </c>
      <c r="R28" s="58">
        <v>2.64</v>
      </c>
      <c r="S28" s="43">
        <v>165.4608384</v>
      </c>
    </row>
    <row r="29" customHeight="1" spans="1:19">
      <c r="A29" s="36">
        <v>27</v>
      </c>
      <c r="B29" s="36">
        <v>24010040019</v>
      </c>
      <c r="C29" s="36" t="s">
        <v>160</v>
      </c>
      <c r="D29" s="36" t="s">
        <v>43</v>
      </c>
      <c r="E29" s="36" t="s">
        <v>22</v>
      </c>
      <c r="F29" s="36" t="s">
        <v>44</v>
      </c>
      <c r="G29" s="39" t="s">
        <v>167</v>
      </c>
      <c r="H29" s="40">
        <v>45992</v>
      </c>
      <c r="I29" s="39" t="s">
        <v>168</v>
      </c>
      <c r="J29" s="59" t="s">
        <v>169</v>
      </c>
      <c r="K29" s="36" t="s">
        <v>64</v>
      </c>
      <c r="L29" s="36" t="s">
        <v>64</v>
      </c>
      <c r="M29" s="36" t="s">
        <v>65</v>
      </c>
      <c r="N29" s="36" t="s">
        <v>66</v>
      </c>
      <c r="O29" s="36" t="s">
        <v>67</v>
      </c>
      <c r="P29" s="56" t="s">
        <v>166</v>
      </c>
      <c r="Q29" s="36" t="s">
        <v>32</v>
      </c>
      <c r="R29" s="58">
        <v>1.2</v>
      </c>
      <c r="S29" s="43">
        <v>75.209472</v>
      </c>
    </row>
    <row r="30" customHeight="1" spans="1:19">
      <c r="A30" s="36">
        <v>28</v>
      </c>
      <c r="B30" s="36">
        <v>24010040019</v>
      </c>
      <c r="C30" s="36" t="s">
        <v>160</v>
      </c>
      <c r="D30" s="36" t="s">
        <v>43</v>
      </c>
      <c r="E30" s="36" t="s">
        <v>22</v>
      </c>
      <c r="F30" s="36" t="s">
        <v>44</v>
      </c>
      <c r="G30" s="39" t="s">
        <v>170</v>
      </c>
      <c r="H30" s="40">
        <v>45839</v>
      </c>
      <c r="I30" s="45" t="s">
        <v>62</v>
      </c>
      <c r="J30" s="59" t="s">
        <v>171</v>
      </c>
      <c r="K30" s="36" t="s">
        <v>64</v>
      </c>
      <c r="L30" s="36" t="s">
        <v>64</v>
      </c>
      <c r="M30" s="36" t="s">
        <v>65</v>
      </c>
      <c r="N30" s="36" t="s">
        <v>66</v>
      </c>
      <c r="O30" s="36" t="s">
        <v>75</v>
      </c>
      <c r="P30" s="36" t="s">
        <v>172</v>
      </c>
      <c r="Q30" s="36" t="s">
        <v>32</v>
      </c>
      <c r="R30" s="48">
        <v>0.6</v>
      </c>
      <c r="S30" s="43">
        <v>37.604736</v>
      </c>
    </row>
    <row r="31" customHeight="1" spans="1:19">
      <c r="A31" s="36">
        <v>30</v>
      </c>
      <c r="B31" s="36">
        <v>23010040006</v>
      </c>
      <c r="C31" s="36" t="s">
        <v>173</v>
      </c>
      <c r="D31" s="36" t="s">
        <v>43</v>
      </c>
      <c r="E31" s="36" t="s">
        <v>22</v>
      </c>
      <c r="F31" s="36" t="s">
        <v>44</v>
      </c>
      <c r="G31" s="39" t="s">
        <v>174</v>
      </c>
      <c r="H31" s="40">
        <v>45839</v>
      </c>
      <c r="I31" s="39" t="s">
        <v>175</v>
      </c>
      <c r="J31" s="50" t="s">
        <v>176</v>
      </c>
      <c r="K31" s="36" t="s">
        <v>27</v>
      </c>
      <c r="L31" s="36" t="s">
        <v>27</v>
      </c>
      <c r="M31" s="36" t="s">
        <v>177</v>
      </c>
      <c r="N31" s="36" t="s">
        <v>29</v>
      </c>
      <c r="O31" s="36" t="s">
        <v>67</v>
      </c>
      <c r="P31" s="54" t="s">
        <v>178</v>
      </c>
      <c r="Q31" s="36" t="s">
        <v>32</v>
      </c>
      <c r="R31" s="41">
        <v>0.5</v>
      </c>
      <c r="S31" s="43">
        <v>31.33728</v>
      </c>
    </row>
    <row r="32" customHeight="1" spans="1:19">
      <c r="A32" s="36">
        <v>31</v>
      </c>
      <c r="B32" s="36">
        <v>23010040006</v>
      </c>
      <c r="C32" s="36" t="s">
        <v>173</v>
      </c>
      <c r="D32" s="36" t="s">
        <v>43</v>
      </c>
      <c r="E32" s="36" t="s">
        <v>22</v>
      </c>
      <c r="F32" s="36" t="s">
        <v>44</v>
      </c>
      <c r="G32" s="39" t="s">
        <v>179</v>
      </c>
      <c r="H32" s="40">
        <v>45901</v>
      </c>
      <c r="I32" s="39" t="s">
        <v>180</v>
      </c>
      <c r="J32" s="36"/>
      <c r="K32" s="36" t="s">
        <v>181</v>
      </c>
      <c r="L32" s="36" t="s">
        <v>181</v>
      </c>
      <c r="M32" s="36"/>
      <c r="N32" s="36"/>
      <c r="O32" s="36" t="s">
        <v>30</v>
      </c>
      <c r="P32" s="54" t="s">
        <v>182</v>
      </c>
      <c r="Q32" s="36" t="s">
        <v>32</v>
      </c>
      <c r="R32" s="41">
        <v>2.5</v>
      </c>
      <c r="S32" s="43">
        <v>156.6864</v>
      </c>
    </row>
    <row r="33" customHeight="1" spans="1:19">
      <c r="A33" s="36">
        <v>32</v>
      </c>
      <c r="B33" s="36">
        <v>23020040064</v>
      </c>
      <c r="C33" s="36" t="s">
        <v>183</v>
      </c>
      <c r="D33" s="36" t="s">
        <v>21</v>
      </c>
      <c r="E33" s="36" t="s">
        <v>22</v>
      </c>
      <c r="F33" s="36" t="s">
        <v>71</v>
      </c>
      <c r="G33" s="39" t="s">
        <v>184</v>
      </c>
      <c r="H33" s="40">
        <v>45778</v>
      </c>
      <c r="I33" s="39" t="s">
        <v>185</v>
      </c>
      <c r="J33" s="36" t="s">
        <v>186</v>
      </c>
      <c r="K33" s="36" t="s">
        <v>54</v>
      </c>
      <c r="L33" s="36" t="s">
        <v>54</v>
      </c>
      <c r="M33" s="36" t="s">
        <v>154</v>
      </c>
      <c r="N33" s="36" t="s">
        <v>66</v>
      </c>
      <c r="O33" s="36" t="s">
        <v>30</v>
      </c>
      <c r="P33" s="54" t="s">
        <v>187</v>
      </c>
      <c r="Q33" s="36" t="s">
        <v>32</v>
      </c>
      <c r="R33" s="41">
        <v>4.8</v>
      </c>
      <c r="S33" s="43">
        <v>1104.357888</v>
      </c>
    </row>
    <row r="34" customHeight="1" spans="1:19">
      <c r="A34" s="36">
        <v>33</v>
      </c>
      <c r="B34" s="36">
        <v>23030040001</v>
      </c>
      <c r="C34" s="36" t="s">
        <v>188</v>
      </c>
      <c r="D34" s="36" t="s">
        <v>43</v>
      </c>
      <c r="E34" s="36" t="s">
        <v>22</v>
      </c>
      <c r="F34" s="36" t="s">
        <v>44</v>
      </c>
      <c r="G34" s="39" t="s">
        <v>189</v>
      </c>
      <c r="H34" s="40">
        <v>45901</v>
      </c>
      <c r="I34" s="39" t="s">
        <v>190</v>
      </c>
      <c r="J34" s="36" t="s">
        <v>191</v>
      </c>
      <c r="K34" s="36" t="s">
        <v>54</v>
      </c>
      <c r="L34" s="36" t="s">
        <v>54</v>
      </c>
      <c r="M34" s="36" t="s">
        <v>39</v>
      </c>
      <c r="N34" s="36" t="s">
        <v>66</v>
      </c>
      <c r="O34" s="36" t="s">
        <v>67</v>
      </c>
      <c r="P34" s="54" t="s">
        <v>192</v>
      </c>
      <c r="Q34" s="36" t="s">
        <v>32</v>
      </c>
      <c r="R34" s="41">
        <v>3.84</v>
      </c>
      <c r="S34" s="43">
        <v>883.4863104</v>
      </c>
    </row>
    <row r="35" customHeight="1" spans="1:19">
      <c r="A35" s="36">
        <v>34</v>
      </c>
      <c r="B35" s="36">
        <v>23030040001</v>
      </c>
      <c r="C35" s="36" t="s">
        <v>188</v>
      </c>
      <c r="D35" s="36" t="s">
        <v>43</v>
      </c>
      <c r="E35" s="36" t="s">
        <v>22</v>
      </c>
      <c r="F35" s="36" t="s">
        <v>44</v>
      </c>
      <c r="G35" s="39" t="s">
        <v>193</v>
      </c>
      <c r="H35" s="40">
        <v>45839</v>
      </c>
      <c r="I35" s="39" t="s">
        <v>194</v>
      </c>
      <c r="J35" s="36" t="s">
        <v>195</v>
      </c>
      <c r="K35" s="36" t="s">
        <v>64</v>
      </c>
      <c r="L35" s="36" t="s">
        <v>64</v>
      </c>
      <c r="M35" s="36" t="s">
        <v>65</v>
      </c>
      <c r="N35" s="36" t="s">
        <v>66</v>
      </c>
      <c r="O35" s="36" t="s">
        <v>67</v>
      </c>
      <c r="P35" s="36" t="s">
        <v>196</v>
      </c>
      <c r="Q35" s="36" t="s">
        <v>32</v>
      </c>
      <c r="R35" s="41">
        <v>1.2</v>
      </c>
      <c r="S35" s="43">
        <v>75.209472</v>
      </c>
    </row>
    <row r="36" customHeight="1" spans="1:19">
      <c r="A36" s="36">
        <v>35</v>
      </c>
      <c r="B36" s="36">
        <v>23010040001</v>
      </c>
      <c r="C36" s="36" t="s">
        <v>197</v>
      </c>
      <c r="D36" s="36" t="s">
        <v>43</v>
      </c>
      <c r="E36" s="36" t="s">
        <v>22</v>
      </c>
      <c r="F36" s="36" t="s">
        <v>44</v>
      </c>
      <c r="G36" s="60" t="s">
        <v>198</v>
      </c>
      <c r="H36" s="40">
        <v>45992</v>
      </c>
      <c r="I36" s="39" t="s">
        <v>127</v>
      </c>
      <c r="J36" s="36" t="s">
        <v>128</v>
      </c>
      <c r="K36" s="36" t="s">
        <v>106</v>
      </c>
      <c r="L36" s="36" t="s">
        <v>106</v>
      </c>
      <c r="M36" s="36" t="s">
        <v>28</v>
      </c>
      <c r="N36" s="36" t="s">
        <v>29</v>
      </c>
      <c r="O36" s="36" t="s">
        <v>67</v>
      </c>
      <c r="P36" s="54" t="s">
        <v>182</v>
      </c>
      <c r="Q36" s="36" t="s">
        <v>69</v>
      </c>
      <c r="R36" s="41">
        <v>1.5</v>
      </c>
      <c r="S36" s="43">
        <v>78.3432</v>
      </c>
    </row>
    <row r="37" customHeight="1" spans="1:19">
      <c r="A37" s="41">
        <v>36</v>
      </c>
      <c r="B37" s="36">
        <v>23010040001</v>
      </c>
      <c r="C37" s="36" t="s">
        <v>197</v>
      </c>
      <c r="D37" s="36" t="s">
        <v>43</v>
      </c>
      <c r="E37" s="36" t="s">
        <v>22</v>
      </c>
      <c r="F37" s="36" t="s">
        <v>44</v>
      </c>
      <c r="G37" s="45" t="s">
        <v>199</v>
      </c>
      <c r="H37" s="40">
        <v>45839</v>
      </c>
      <c r="I37" s="45" t="s">
        <v>200</v>
      </c>
      <c r="J37" s="50" t="s">
        <v>201</v>
      </c>
      <c r="K37" s="36" t="s">
        <v>48</v>
      </c>
      <c r="L37" s="36" t="s">
        <v>48</v>
      </c>
      <c r="M37" s="36" t="s">
        <v>65</v>
      </c>
      <c r="N37" s="36" t="s">
        <v>66</v>
      </c>
      <c r="O37" s="36" t="s">
        <v>75</v>
      </c>
      <c r="P37" s="54" t="s">
        <v>202</v>
      </c>
      <c r="Q37" s="36" t="s">
        <v>69</v>
      </c>
      <c r="R37" s="41">
        <v>4.8</v>
      </c>
      <c r="S37" s="43">
        <v>920.29824</v>
      </c>
    </row>
    <row r="38" customHeight="1" spans="1:19">
      <c r="A38" s="36">
        <v>37</v>
      </c>
      <c r="B38" s="36">
        <v>23010040008</v>
      </c>
      <c r="C38" s="36" t="s">
        <v>203</v>
      </c>
      <c r="D38" s="36" t="s">
        <v>43</v>
      </c>
      <c r="E38" s="36" t="s">
        <v>22</v>
      </c>
      <c r="F38" s="36" t="s">
        <v>44</v>
      </c>
      <c r="G38" s="61" t="s">
        <v>204</v>
      </c>
      <c r="H38" s="40">
        <v>45839</v>
      </c>
      <c r="I38" s="62" t="s">
        <v>205</v>
      </c>
      <c r="J38" s="63" t="s">
        <v>206</v>
      </c>
      <c r="K38" s="36" t="s">
        <v>48</v>
      </c>
      <c r="L38" s="36" t="s">
        <v>48</v>
      </c>
      <c r="M38" s="36" t="s">
        <v>39</v>
      </c>
      <c r="N38" s="36" t="s">
        <v>40</v>
      </c>
      <c r="O38" s="36" t="s">
        <v>30</v>
      </c>
      <c r="P38" s="56" t="s">
        <v>31</v>
      </c>
      <c r="Q38" s="36" t="s">
        <v>32</v>
      </c>
      <c r="R38" s="41">
        <v>6</v>
      </c>
      <c r="S38" s="43">
        <v>1380.44736</v>
      </c>
    </row>
    <row r="39" customHeight="1" spans="1:19">
      <c r="A39" s="36">
        <v>38</v>
      </c>
      <c r="B39" s="36">
        <v>23010040022</v>
      </c>
      <c r="C39" s="36" t="s">
        <v>207</v>
      </c>
      <c r="D39" s="36" t="s">
        <v>43</v>
      </c>
      <c r="E39" s="36" t="s">
        <v>22</v>
      </c>
      <c r="F39" s="36" t="s">
        <v>71</v>
      </c>
      <c r="G39" s="39" t="s">
        <v>208</v>
      </c>
      <c r="H39" s="40">
        <v>45778</v>
      </c>
      <c r="I39" s="39" t="s">
        <v>209</v>
      </c>
      <c r="J39" s="36" t="s">
        <v>210</v>
      </c>
      <c r="K39" s="36" t="s">
        <v>54</v>
      </c>
      <c r="L39" s="36" t="s">
        <v>54</v>
      </c>
      <c r="M39" s="36" t="s">
        <v>39</v>
      </c>
      <c r="N39" s="36" t="s">
        <v>40</v>
      </c>
      <c r="O39" s="36" t="s">
        <v>67</v>
      </c>
      <c r="P39" s="64">
        <v>46025</v>
      </c>
      <c r="Q39" s="36" t="s">
        <v>69</v>
      </c>
      <c r="R39" s="41">
        <v>4.8</v>
      </c>
      <c r="S39" s="43">
        <v>920.29824</v>
      </c>
    </row>
    <row r="40" customHeight="1" spans="1:19">
      <c r="A40" s="36">
        <v>39</v>
      </c>
      <c r="B40" s="36">
        <v>23010040022</v>
      </c>
      <c r="C40" s="36" t="s">
        <v>207</v>
      </c>
      <c r="D40" s="36" t="s">
        <v>43</v>
      </c>
      <c r="E40" s="36" t="s">
        <v>22</v>
      </c>
      <c r="F40" s="36" t="s">
        <v>71</v>
      </c>
      <c r="G40" s="39" t="s">
        <v>211</v>
      </c>
      <c r="H40" s="40">
        <v>45901</v>
      </c>
      <c r="I40" s="39" t="s">
        <v>212</v>
      </c>
      <c r="J40" s="36" t="s">
        <v>213</v>
      </c>
      <c r="K40" s="36" t="s">
        <v>27</v>
      </c>
      <c r="L40" s="36" t="s">
        <v>27</v>
      </c>
      <c r="M40" s="36" t="s">
        <v>214</v>
      </c>
      <c r="N40" s="36" t="s">
        <v>40</v>
      </c>
      <c r="O40" s="36" t="s">
        <v>67</v>
      </c>
      <c r="P40" s="64">
        <v>46025</v>
      </c>
      <c r="Q40" s="36" t="s">
        <v>69</v>
      </c>
      <c r="R40" s="41">
        <v>1.95</v>
      </c>
      <c r="S40" s="43">
        <v>101.84616</v>
      </c>
    </row>
    <row r="41" customHeight="1" spans="1:19">
      <c r="A41" s="36">
        <v>40</v>
      </c>
      <c r="B41" s="36">
        <v>24010040011</v>
      </c>
      <c r="C41" s="36" t="s">
        <v>215</v>
      </c>
      <c r="D41" s="36" t="s">
        <v>43</v>
      </c>
      <c r="E41" s="36" t="s">
        <v>22</v>
      </c>
      <c r="F41" s="36" t="s">
        <v>44</v>
      </c>
      <c r="G41" s="39" t="s">
        <v>216</v>
      </c>
      <c r="H41" s="40">
        <v>45931</v>
      </c>
      <c r="I41" s="39" t="s">
        <v>46</v>
      </c>
      <c r="J41" s="36" t="s">
        <v>47</v>
      </c>
      <c r="K41" s="36" t="s">
        <v>48</v>
      </c>
      <c r="L41" s="36" t="s">
        <v>48</v>
      </c>
      <c r="M41" s="36" t="s">
        <v>49</v>
      </c>
      <c r="N41" s="36" t="s">
        <v>29</v>
      </c>
      <c r="O41" s="36" t="s">
        <v>75</v>
      </c>
      <c r="P41" s="56" t="s">
        <v>217</v>
      </c>
      <c r="Q41" s="36" t="s">
        <v>32</v>
      </c>
      <c r="R41" s="41">
        <v>4</v>
      </c>
      <c r="S41" s="43">
        <v>920.29824</v>
      </c>
    </row>
    <row r="42" customHeight="1" spans="1:19">
      <c r="A42" s="36">
        <v>41</v>
      </c>
      <c r="B42" s="36">
        <v>24010040028</v>
      </c>
      <c r="C42" s="36" t="s">
        <v>218</v>
      </c>
      <c r="D42" s="36" t="s">
        <v>43</v>
      </c>
      <c r="E42" s="36" t="s">
        <v>22</v>
      </c>
      <c r="F42" s="36" t="s">
        <v>71</v>
      </c>
      <c r="G42" s="39" t="s">
        <v>219</v>
      </c>
      <c r="H42" s="40">
        <v>45809</v>
      </c>
      <c r="I42" s="65" t="s">
        <v>220</v>
      </c>
      <c r="J42" s="57" t="s">
        <v>221</v>
      </c>
      <c r="K42" s="36" t="s">
        <v>48</v>
      </c>
      <c r="L42" s="36" t="s">
        <v>48</v>
      </c>
      <c r="M42" s="36" t="s">
        <v>28</v>
      </c>
      <c r="N42" s="36" t="s">
        <v>29</v>
      </c>
      <c r="O42" s="36" t="s">
        <v>67</v>
      </c>
      <c r="P42" s="56" t="s">
        <v>95</v>
      </c>
      <c r="Q42" s="36" t="s">
        <v>32</v>
      </c>
      <c r="R42" s="41">
        <v>4</v>
      </c>
      <c r="S42" s="43">
        <v>920.29824</v>
      </c>
    </row>
    <row r="43" customHeight="1" spans="1:19">
      <c r="A43" s="36">
        <v>42</v>
      </c>
      <c r="B43" s="36">
        <v>23010040019</v>
      </c>
      <c r="C43" s="36" t="s">
        <v>222</v>
      </c>
      <c r="D43" s="36" t="s">
        <v>43</v>
      </c>
      <c r="E43" s="36" t="s">
        <v>22</v>
      </c>
      <c r="F43" s="36" t="s">
        <v>44</v>
      </c>
      <c r="G43" s="39" t="s">
        <v>223</v>
      </c>
      <c r="H43" s="40">
        <v>45870</v>
      </c>
      <c r="I43" s="39" t="s">
        <v>224</v>
      </c>
      <c r="J43" s="36" t="s">
        <v>225</v>
      </c>
      <c r="K43" s="36" t="s">
        <v>27</v>
      </c>
      <c r="L43" s="36" t="s">
        <v>27</v>
      </c>
      <c r="M43" s="36" t="s">
        <v>49</v>
      </c>
      <c r="N43" s="36" t="s">
        <v>29</v>
      </c>
      <c r="O43" s="36" t="s">
        <v>30</v>
      </c>
      <c r="P43" s="56" t="s">
        <v>55</v>
      </c>
      <c r="Q43" s="36" t="s">
        <v>32</v>
      </c>
      <c r="R43" s="41">
        <v>0.5</v>
      </c>
      <c r="S43" s="43">
        <v>31.33728</v>
      </c>
    </row>
    <row r="44" customHeight="1" spans="1:19">
      <c r="A44" s="36">
        <v>43</v>
      </c>
      <c r="B44" s="36">
        <v>23010040009</v>
      </c>
      <c r="C44" s="36" t="s">
        <v>226</v>
      </c>
      <c r="D44" s="36" t="s">
        <v>43</v>
      </c>
      <c r="E44" s="36" t="s">
        <v>22</v>
      </c>
      <c r="F44" s="36" t="s">
        <v>44</v>
      </c>
      <c r="G44" s="39" t="s">
        <v>227</v>
      </c>
      <c r="H44" s="40">
        <v>45839</v>
      </c>
      <c r="I44" s="39" t="s">
        <v>228</v>
      </c>
      <c r="J44" s="41" t="s">
        <v>229</v>
      </c>
      <c r="K44" s="36" t="s">
        <v>230</v>
      </c>
      <c r="L44" s="36" t="s">
        <v>230</v>
      </c>
      <c r="M44" s="36" t="s">
        <v>39</v>
      </c>
      <c r="N44" s="36" t="s">
        <v>29</v>
      </c>
      <c r="O44" s="36" t="s">
        <v>30</v>
      </c>
      <c r="P44" s="32" t="s">
        <v>41</v>
      </c>
      <c r="Q44" s="36" t="s">
        <v>32</v>
      </c>
      <c r="R44" s="41">
        <v>3</v>
      </c>
      <c r="S44" s="43">
        <v>188.02368</v>
      </c>
    </row>
    <row r="45" customHeight="1" spans="1:19">
      <c r="A45" s="36">
        <v>44</v>
      </c>
      <c r="B45" s="36">
        <v>21010040006</v>
      </c>
      <c r="C45" s="36" t="s">
        <v>231</v>
      </c>
      <c r="D45" s="36" t="s">
        <v>43</v>
      </c>
      <c r="E45" s="36" t="s">
        <v>22</v>
      </c>
      <c r="F45" s="36" t="s">
        <v>44</v>
      </c>
      <c r="G45" s="66" t="s">
        <v>232</v>
      </c>
      <c r="H45" s="40">
        <v>45658</v>
      </c>
      <c r="I45" s="39" t="s">
        <v>233</v>
      </c>
      <c r="J45" s="67" t="s">
        <v>234</v>
      </c>
      <c r="K45" s="36" t="s">
        <v>106</v>
      </c>
      <c r="L45" s="36" t="s">
        <v>106</v>
      </c>
      <c r="M45" s="36" t="s">
        <v>28</v>
      </c>
      <c r="N45" s="36" t="s">
        <v>29</v>
      </c>
      <c r="O45" s="36" t="s">
        <v>30</v>
      </c>
      <c r="P45" s="32" t="s">
        <v>41</v>
      </c>
      <c r="Q45" s="36" t="s">
        <v>32</v>
      </c>
      <c r="R45" s="41">
        <v>1.5</v>
      </c>
      <c r="S45" s="43">
        <v>94.01184</v>
      </c>
    </row>
    <row r="46" customHeight="1" spans="1:19">
      <c r="A46" s="36">
        <v>45</v>
      </c>
      <c r="B46" s="36">
        <v>23010040024</v>
      </c>
      <c r="C46" s="36" t="s">
        <v>235</v>
      </c>
      <c r="D46" s="36" t="s">
        <v>43</v>
      </c>
      <c r="E46" s="36" t="s">
        <v>22</v>
      </c>
      <c r="F46" s="36" t="s">
        <v>108</v>
      </c>
      <c r="G46" s="45" t="s">
        <v>103</v>
      </c>
      <c r="H46" s="40">
        <v>45992</v>
      </c>
      <c r="I46" s="39" t="s">
        <v>104</v>
      </c>
      <c r="J46" s="51" t="s">
        <v>105</v>
      </c>
      <c r="K46" s="36" t="s">
        <v>106</v>
      </c>
      <c r="L46" s="36" t="s">
        <v>106</v>
      </c>
      <c r="M46" s="36" t="s">
        <v>28</v>
      </c>
      <c r="N46" s="36" t="s">
        <v>29</v>
      </c>
      <c r="O46" s="36" t="s">
        <v>67</v>
      </c>
      <c r="P46" s="56" t="s">
        <v>90</v>
      </c>
      <c r="Q46" s="36" t="s">
        <v>32</v>
      </c>
      <c r="R46" s="48">
        <v>0.75</v>
      </c>
      <c r="S46" s="43">
        <v>47.00592</v>
      </c>
    </row>
    <row r="47" ht="45" customHeight="1" spans="1:19">
      <c r="A47" s="36">
        <v>46</v>
      </c>
      <c r="B47" s="36">
        <v>23010040024</v>
      </c>
      <c r="C47" s="36" t="s">
        <v>235</v>
      </c>
      <c r="D47" s="36" t="s">
        <v>43</v>
      </c>
      <c r="E47" s="36" t="s">
        <v>22</v>
      </c>
      <c r="F47" s="36" t="s">
        <v>108</v>
      </c>
      <c r="G47" s="39" t="s">
        <v>236</v>
      </c>
      <c r="H47" s="40">
        <v>45839</v>
      </c>
      <c r="I47" s="39" t="s">
        <v>237</v>
      </c>
      <c r="J47" s="36" t="s">
        <v>238</v>
      </c>
      <c r="K47" s="36" t="s">
        <v>164</v>
      </c>
      <c r="L47" s="36" t="s">
        <v>164</v>
      </c>
      <c r="M47" s="36" t="s">
        <v>154</v>
      </c>
      <c r="N47" s="36" t="s">
        <v>66</v>
      </c>
      <c r="O47" s="36" t="s">
        <v>67</v>
      </c>
      <c r="P47" s="56" t="s">
        <v>239</v>
      </c>
      <c r="Q47" s="36" t="s">
        <v>32</v>
      </c>
      <c r="R47" s="41">
        <v>2.64</v>
      </c>
      <c r="S47" s="43">
        <v>165.4608384</v>
      </c>
    </row>
    <row r="48" ht="43" customHeight="1" spans="1:19">
      <c r="A48" s="41">
        <v>47</v>
      </c>
      <c r="B48" s="36">
        <v>23010040024</v>
      </c>
      <c r="C48" s="36" t="s">
        <v>235</v>
      </c>
      <c r="D48" s="36" t="s">
        <v>43</v>
      </c>
      <c r="E48" s="36" t="s">
        <v>22</v>
      </c>
      <c r="F48" s="36" t="s">
        <v>108</v>
      </c>
      <c r="G48" s="39" t="s">
        <v>240</v>
      </c>
      <c r="H48" s="68">
        <v>45992</v>
      </c>
      <c r="I48" s="39" t="s">
        <v>241</v>
      </c>
      <c r="J48" s="41" t="s">
        <v>242</v>
      </c>
      <c r="K48" s="41" t="s">
        <v>164</v>
      </c>
      <c r="L48" s="41" t="s">
        <v>164</v>
      </c>
      <c r="M48" s="41" t="s">
        <v>165</v>
      </c>
      <c r="N48" s="41" t="s">
        <v>66</v>
      </c>
      <c r="O48" s="36" t="s">
        <v>67</v>
      </c>
      <c r="P48" s="56" t="s">
        <v>166</v>
      </c>
      <c r="Q48" s="41" t="s">
        <v>32</v>
      </c>
      <c r="R48" s="41">
        <v>2.64</v>
      </c>
      <c r="S48" s="43">
        <v>165.4608384</v>
      </c>
    </row>
    <row r="49" customHeight="1" spans="1:19">
      <c r="A49" s="41">
        <v>48</v>
      </c>
      <c r="B49" s="36">
        <v>23010040024</v>
      </c>
      <c r="C49" s="36" t="s">
        <v>235</v>
      </c>
      <c r="D49" s="36" t="s">
        <v>43</v>
      </c>
      <c r="E49" s="36" t="s">
        <v>22</v>
      </c>
      <c r="F49" s="36" t="s">
        <v>108</v>
      </c>
      <c r="G49" s="39" t="s">
        <v>243</v>
      </c>
      <c r="H49" s="68">
        <v>45658</v>
      </c>
      <c r="I49" s="39" t="s">
        <v>244</v>
      </c>
      <c r="J49" s="41" t="s">
        <v>245</v>
      </c>
      <c r="K49" s="41" t="s">
        <v>64</v>
      </c>
      <c r="L49" s="41" t="s">
        <v>64</v>
      </c>
      <c r="M49" s="41" t="s">
        <v>65</v>
      </c>
      <c r="N49" s="41" t="s">
        <v>66</v>
      </c>
      <c r="O49" s="36" t="s">
        <v>75</v>
      </c>
      <c r="P49" s="56" t="s">
        <v>31</v>
      </c>
      <c r="Q49" s="41" t="s">
        <v>32</v>
      </c>
      <c r="R49" s="41">
        <v>1.2</v>
      </c>
      <c r="S49" s="43">
        <v>75.209472</v>
      </c>
    </row>
    <row r="50" ht="42" customHeight="1" spans="1:19">
      <c r="A50" s="41">
        <v>49</v>
      </c>
      <c r="B50" s="36">
        <v>23010040024</v>
      </c>
      <c r="C50" s="36" t="s">
        <v>235</v>
      </c>
      <c r="D50" s="36" t="s">
        <v>43</v>
      </c>
      <c r="E50" s="36" t="s">
        <v>22</v>
      </c>
      <c r="F50" s="36" t="s">
        <v>108</v>
      </c>
      <c r="G50" s="45" t="s">
        <v>92</v>
      </c>
      <c r="H50" s="40">
        <v>45809</v>
      </c>
      <c r="I50" s="45" t="s">
        <v>93</v>
      </c>
      <c r="J50" s="50" t="s">
        <v>94</v>
      </c>
      <c r="K50" s="36" t="s">
        <v>64</v>
      </c>
      <c r="L50" s="36" t="s">
        <v>64</v>
      </c>
      <c r="M50" s="36" t="s">
        <v>65</v>
      </c>
      <c r="N50" s="36" t="s">
        <v>66</v>
      </c>
      <c r="O50" s="36" t="s">
        <v>75</v>
      </c>
      <c r="P50" s="47" t="s">
        <v>217</v>
      </c>
      <c r="Q50" s="36" t="s">
        <v>32</v>
      </c>
      <c r="R50" s="48">
        <v>0.6</v>
      </c>
      <c r="S50" s="43">
        <v>37.604736</v>
      </c>
    </row>
    <row r="51" ht="45" customHeight="1" spans="1:19">
      <c r="A51" s="41">
        <v>50</v>
      </c>
      <c r="B51" s="41">
        <v>21010040001</v>
      </c>
      <c r="C51" s="41" t="s">
        <v>246</v>
      </c>
      <c r="D51" s="41" t="s">
        <v>43</v>
      </c>
      <c r="E51" s="36" t="s">
        <v>22</v>
      </c>
      <c r="F51" s="36" t="s">
        <v>44</v>
      </c>
      <c r="G51" s="69" t="s">
        <v>247</v>
      </c>
      <c r="H51" s="68">
        <v>45748</v>
      </c>
      <c r="I51" s="39" t="s">
        <v>248</v>
      </c>
      <c r="J51" s="70" t="s">
        <v>249</v>
      </c>
      <c r="K51" s="41" t="s">
        <v>48</v>
      </c>
      <c r="L51" s="41" t="s">
        <v>48</v>
      </c>
      <c r="M51" s="41" t="s">
        <v>154</v>
      </c>
      <c r="N51" s="41" t="s">
        <v>66</v>
      </c>
      <c r="O51" s="41" t="s">
        <v>75</v>
      </c>
      <c r="P51" s="56" t="s">
        <v>250</v>
      </c>
      <c r="Q51" s="41" t="s">
        <v>32</v>
      </c>
      <c r="R51" s="41">
        <v>4.8</v>
      </c>
      <c r="S51" s="43">
        <v>1104.357888</v>
      </c>
    </row>
    <row r="52" ht="48" customHeight="1" spans="1:19">
      <c r="A52" s="41">
        <v>51</v>
      </c>
      <c r="B52" s="41">
        <v>21010040021</v>
      </c>
      <c r="C52" s="41" t="s">
        <v>251</v>
      </c>
      <c r="D52" s="41" t="s">
        <v>43</v>
      </c>
      <c r="E52" s="41" t="s">
        <v>22</v>
      </c>
      <c r="F52" s="36" t="s">
        <v>71</v>
      </c>
      <c r="G52" s="71" t="s">
        <v>252</v>
      </c>
      <c r="H52" s="68">
        <v>45778</v>
      </c>
      <c r="I52" s="45" t="s">
        <v>253</v>
      </c>
      <c r="J52" s="41" t="s">
        <v>254</v>
      </c>
      <c r="K52" s="41" t="s">
        <v>164</v>
      </c>
      <c r="L52" s="41" t="s">
        <v>164</v>
      </c>
      <c r="M52" s="41" t="s">
        <v>165</v>
      </c>
      <c r="N52" s="41" t="s">
        <v>66</v>
      </c>
      <c r="O52" s="41" t="s">
        <v>67</v>
      </c>
      <c r="P52" s="56" t="s">
        <v>68</v>
      </c>
      <c r="Q52" s="41" t="s">
        <v>32</v>
      </c>
      <c r="R52" s="41">
        <v>2.64</v>
      </c>
      <c r="S52" s="43">
        <v>165.4608384</v>
      </c>
    </row>
    <row r="53" ht="42" customHeight="1" spans="1:19">
      <c r="A53" s="41">
        <v>52</v>
      </c>
      <c r="B53" s="41">
        <v>22010040019</v>
      </c>
      <c r="C53" s="41" t="s">
        <v>255</v>
      </c>
      <c r="D53" s="41" t="s">
        <v>43</v>
      </c>
      <c r="E53" s="41" t="s">
        <v>22</v>
      </c>
      <c r="F53" s="36" t="s">
        <v>71</v>
      </c>
      <c r="G53" s="39" t="s">
        <v>256</v>
      </c>
      <c r="H53" s="68">
        <v>45839</v>
      </c>
      <c r="I53" s="45" t="s">
        <v>257</v>
      </c>
      <c r="J53" s="36" t="s">
        <v>258</v>
      </c>
      <c r="K53" s="72" t="s">
        <v>259</v>
      </c>
      <c r="L53" s="41" t="s">
        <v>54</v>
      </c>
      <c r="M53" s="41" t="s">
        <v>65</v>
      </c>
      <c r="N53" s="41" t="s">
        <v>66</v>
      </c>
      <c r="O53" s="41" t="s">
        <v>67</v>
      </c>
      <c r="P53" s="38" t="s">
        <v>90</v>
      </c>
      <c r="Q53" s="41" t="s">
        <v>32</v>
      </c>
      <c r="R53" s="41">
        <v>3.84</v>
      </c>
      <c r="S53" s="73">
        <v>883.4863104</v>
      </c>
    </row>
    <row r="54" customHeight="1" spans="1:19">
      <c r="A54" s="41">
        <v>53</v>
      </c>
      <c r="B54" s="41">
        <v>22010040002</v>
      </c>
      <c r="C54" s="41" t="s">
        <v>260</v>
      </c>
      <c r="D54" s="41" t="s">
        <v>43</v>
      </c>
      <c r="E54" s="41" t="s">
        <v>22</v>
      </c>
      <c r="F54" s="36" t="s">
        <v>44</v>
      </c>
      <c r="G54" s="74" t="s">
        <v>261</v>
      </c>
      <c r="H54" s="68">
        <v>45809</v>
      </c>
      <c r="I54" s="39" t="s">
        <v>262</v>
      </c>
      <c r="J54" s="68" t="s">
        <v>263</v>
      </c>
      <c r="K54" s="41" t="s">
        <v>27</v>
      </c>
      <c r="L54" s="41" t="s">
        <v>27</v>
      </c>
      <c r="M54" s="41" t="s">
        <v>177</v>
      </c>
      <c r="N54" s="41" t="s">
        <v>29</v>
      </c>
      <c r="O54" s="41" t="s">
        <v>75</v>
      </c>
      <c r="P54" s="56" t="s">
        <v>55</v>
      </c>
      <c r="Q54" s="41" t="s">
        <v>32</v>
      </c>
      <c r="R54" s="41">
        <v>0.5</v>
      </c>
      <c r="S54" s="43">
        <v>31.33728</v>
      </c>
    </row>
    <row r="55" customHeight="1" spans="1:19">
      <c r="A55" s="75">
        <v>54</v>
      </c>
      <c r="B55" s="76">
        <v>22010040002</v>
      </c>
      <c r="C55" s="76" t="s">
        <v>260</v>
      </c>
      <c r="D55" s="75" t="s">
        <v>43</v>
      </c>
      <c r="E55" s="75" t="s">
        <v>22</v>
      </c>
      <c r="F55" s="36" t="s">
        <v>44</v>
      </c>
      <c r="G55" s="39" t="s">
        <v>264</v>
      </c>
      <c r="H55" s="68">
        <v>45689</v>
      </c>
      <c r="I55" s="39" t="s">
        <v>265</v>
      </c>
      <c r="J55" s="41" t="s">
        <v>266</v>
      </c>
      <c r="K55" s="41" t="s">
        <v>27</v>
      </c>
      <c r="L55" s="41" t="s">
        <v>27</v>
      </c>
      <c r="M55" s="36" t="s">
        <v>49</v>
      </c>
      <c r="N55" s="41" t="s">
        <v>29</v>
      </c>
      <c r="O55" s="41" t="s">
        <v>75</v>
      </c>
      <c r="P55" s="56" t="s">
        <v>41</v>
      </c>
      <c r="Q55" s="41" t="s">
        <v>32</v>
      </c>
      <c r="R55" s="41">
        <v>0.5</v>
      </c>
      <c r="S55" s="43">
        <v>31.33728</v>
      </c>
    </row>
    <row r="56" customHeight="1" spans="1:19">
      <c r="A56" s="41">
        <v>55</v>
      </c>
      <c r="B56" s="76">
        <v>22010040002</v>
      </c>
      <c r="C56" s="76" t="s">
        <v>260</v>
      </c>
      <c r="D56" s="75" t="s">
        <v>43</v>
      </c>
      <c r="E56" s="75" t="s">
        <v>22</v>
      </c>
      <c r="F56" s="36" t="s">
        <v>44</v>
      </c>
      <c r="G56" s="39" t="s">
        <v>267</v>
      </c>
      <c r="H56" s="68">
        <v>45901</v>
      </c>
      <c r="I56" s="77" t="s">
        <v>268</v>
      </c>
      <c r="J56" s="78" t="s">
        <v>269</v>
      </c>
      <c r="K56" s="79" t="s">
        <v>54</v>
      </c>
      <c r="L56" s="80" t="s">
        <v>270</v>
      </c>
      <c r="M56" s="81" t="s">
        <v>39</v>
      </c>
      <c r="N56" s="80" t="s">
        <v>40</v>
      </c>
      <c r="O56" s="82" t="s">
        <v>67</v>
      </c>
      <c r="P56" s="32" t="s">
        <v>95</v>
      </c>
      <c r="Q56" s="47" t="s">
        <v>32</v>
      </c>
      <c r="R56" s="83">
        <v>4.8</v>
      </c>
      <c r="S56" s="43">
        <v>1104.357888</v>
      </c>
    </row>
    <row r="57" ht="46" customHeight="1" spans="1:19">
      <c r="A57" s="41">
        <v>56</v>
      </c>
      <c r="B57" s="76">
        <v>22010040002</v>
      </c>
      <c r="C57" s="76" t="s">
        <v>260</v>
      </c>
      <c r="D57" s="75" t="s">
        <v>43</v>
      </c>
      <c r="E57" s="75" t="s">
        <v>22</v>
      </c>
      <c r="F57" s="36" t="s">
        <v>44</v>
      </c>
      <c r="G57" s="39" t="s">
        <v>271</v>
      </c>
      <c r="H57" s="68">
        <v>45901</v>
      </c>
      <c r="I57" s="39" t="s">
        <v>272</v>
      </c>
      <c r="J57" s="41" t="s">
        <v>273</v>
      </c>
      <c r="K57" s="41" t="s">
        <v>38</v>
      </c>
      <c r="L57" s="41" t="s">
        <v>38</v>
      </c>
      <c r="M57" s="41" t="s">
        <v>65</v>
      </c>
      <c r="N57" s="41" t="s">
        <v>29</v>
      </c>
      <c r="O57" s="84" t="s">
        <v>67</v>
      </c>
      <c r="P57" s="32" t="s">
        <v>68</v>
      </c>
      <c r="Q57" s="47" t="s">
        <v>32</v>
      </c>
      <c r="R57" s="41">
        <v>1.5</v>
      </c>
      <c r="S57" s="43">
        <v>94.01184</v>
      </c>
    </row>
    <row r="58" customHeight="1" spans="1:19">
      <c r="A58" s="41">
        <v>57</v>
      </c>
      <c r="B58" s="76">
        <v>22010040002</v>
      </c>
      <c r="C58" s="76" t="s">
        <v>260</v>
      </c>
      <c r="D58" s="75" t="s">
        <v>43</v>
      </c>
      <c r="E58" s="75" t="s">
        <v>22</v>
      </c>
      <c r="F58" s="36" t="s">
        <v>44</v>
      </c>
      <c r="G58" s="39" t="s">
        <v>274</v>
      </c>
      <c r="H58" s="68">
        <v>45901</v>
      </c>
      <c r="I58" s="39" t="s">
        <v>275</v>
      </c>
      <c r="J58" s="41" t="s">
        <v>276</v>
      </c>
      <c r="K58" s="41" t="s">
        <v>84</v>
      </c>
      <c r="L58" s="41" t="s">
        <v>84</v>
      </c>
      <c r="M58" s="41" t="s">
        <v>85</v>
      </c>
      <c r="N58" s="41" t="s">
        <v>66</v>
      </c>
      <c r="O58" s="41" t="s">
        <v>75</v>
      </c>
      <c r="P58" s="38" t="s">
        <v>55</v>
      </c>
      <c r="Q58" s="41" t="s">
        <v>32</v>
      </c>
      <c r="R58" s="41">
        <v>2.64</v>
      </c>
      <c r="S58" s="43">
        <v>165.4608384</v>
      </c>
    </row>
    <row r="59" customHeight="1" spans="1:19">
      <c r="A59" s="41">
        <v>58</v>
      </c>
      <c r="B59" s="41">
        <v>22010040015</v>
      </c>
      <c r="C59" s="41" t="s">
        <v>277</v>
      </c>
      <c r="D59" s="41" t="s">
        <v>43</v>
      </c>
      <c r="E59" s="75" t="s">
        <v>22</v>
      </c>
      <c r="F59" s="36" t="s">
        <v>44</v>
      </c>
      <c r="G59" s="39" t="s">
        <v>278</v>
      </c>
      <c r="H59" s="68">
        <v>45778</v>
      </c>
      <c r="I59" s="39" t="s">
        <v>46</v>
      </c>
      <c r="J59" s="36" t="s">
        <v>47</v>
      </c>
      <c r="K59" s="36" t="s">
        <v>48</v>
      </c>
      <c r="L59" s="36" t="s">
        <v>48</v>
      </c>
      <c r="M59" s="36" t="s">
        <v>49</v>
      </c>
      <c r="N59" s="36" t="s">
        <v>29</v>
      </c>
      <c r="O59" s="36" t="s">
        <v>30</v>
      </c>
      <c r="P59" s="56" t="s">
        <v>31</v>
      </c>
      <c r="Q59" s="41" t="s">
        <v>32</v>
      </c>
      <c r="R59" s="41">
        <v>4</v>
      </c>
      <c r="S59" s="43">
        <v>920.29824</v>
      </c>
    </row>
    <row r="60" customHeight="1" spans="1:19">
      <c r="A60" s="41">
        <v>59</v>
      </c>
      <c r="B60" s="41">
        <v>23020040128</v>
      </c>
      <c r="C60" s="41" t="s">
        <v>279</v>
      </c>
      <c r="D60" s="41" t="s">
        <v>21</v>
      </c>
      <c r="E60" s="41" t="s">
        <v>22</v>
      </c>
      <c r="F60" s="41" t="s">
        <v>23</v>
      </c>
      <c r="G60" s="39" t="s">
        <v>280</v>
      </c>
      <c r="H60" s="68">
        <v>45778</v>
      </c>
      <c r="I60" s="39" t="s">
        <v>281</v>
      </c>
      <c r="J60" s="41">
        <v>17525055</v>
      </c>
      <c r="K60" s="41" t="s">
        <v>282</v>
      </c>
      <c r="L60" s="41" t="s">
        <v>282</v>
      </c>
      <c r="M60" s="41" t="s">
        <v>134</v>
      </c>
      <c r="N60" s="41" t="s">
        <v>29</v>
      </c>
      <c r="O60" s="41" t="s">
        <v>75</v>
      </c>
      <c r="P60" s="85" t="s">
        <v>31</v>
      </c>
      <c r="Q60" s="41" t="s">
        <v>32</v>
      </c>
      <c r="R60" s="41">
        <v>1</v>
      </c>
      <c r="S60" s="43">
        <v>62.67456</v>
      </c>
    </row>
    <row r="61" customHeight="1" spans="1:19">
      <c r="A61" s="41">
        <v>60</v>
      </c>
      <c r="B61" s="41">
        <v>23010040011</v>
      </c>
      <c r="C61" s="41" t="s">
        <v>283</v>
      </c>
      <c r="D61" s="41" t="s">
        <v>43</v>
      </c>
      <c r="E61" s="75" t="s">
        <v>22</v>
      </c>
      <c r="F61" s="36" t="s">
        <v>44</v>
      </c>
      <c r="G61" s="86" t="s">
        <v>284</v>
      </c>
      <c r="H61" s="87">
        <v>45962</v>
      </c>
      <c r="I61" s="74" t="s">
        <v>285</v>
      </c>
      <c r="J61" s="75" t="s">
        <v>286</v>
      </c>
      <c r="K61" s="36" t="s">
        <v>106</v>
      </c>
      <c r="L61" s="41" t="s">
        <v>106</v>
      </c>
      <c r="M61" s="41" t="s">
        <v>134</v>
      </c>
      <c r="N61" s="41" t="s">
        <v>29</v>
      </c>
      <c r="O61" s="41" t="s">
        <v>67</v>
      </c>
      <c r="P61" s="38" t="s">
        <v>90</v>
      </c>
      <c r="Q61" s="41" t="s">
        <v>69</v>
      </c>
      <c r="R61" s="41">
        <v>1.5</v>
      </c>
      <c r="S61" s="43">
        <v>78.3432</v>
      </c>
    </row>
    <row r="62" customHeight="1" spans="1:19">
      <c r="A62" s="41">
        <v>61</v>
      </c>
      <c r="B62" s="41">
        <v>23010040033</v>
      </c>
      <c r="C62" s="41" t="s">
        <v>287</v>
      </c>
      <c r="D62" s="41" t="s">
        <v>43</v>
      </c>
      <c r="E62" s="41" t="s">
        <v>22</v>
      </c>
      <c r="F62" s="41" t="s">
        <v>108</v>
      </c>
      <c r="G62" s="39" t="s">
        <v>288</v>
      </c>
      <c r="H62" s="68">
        <v>45689</v>
      </c>
      <c r="I62" s="39" t="s">
        <v>289</v>
      </c>
      <c r="J62" s="41" t="s">
        <v>290</v>
      </c>
      <c r="K62" s="41" t="s">
        <v>148</v>
      </c>
      <c r="L62" s="41" t="s">
        <v>148</v>
      </c>
      <c r="M62" s="41" t="s">
        <v>89</v>
      </c>
      <c r="N62" s="41" t="s">
        <v>29</v>
      </c>
      <c r="O62" s="41" t="s">
        <v>67</v>
      </c>
      <c r="P62" s="38" t="s">
        <v>166</v>
      </c>
      <c r="Q62" s="41" t="s">
        <v>32</v>
      </c>
      <c r="R62" s="41">
        <v>10</v>
      </c>
      <c r="S62" s="43">
        <v>2300.7456</v>
      </c>
    </row>
    <row r="63" customHeight="1" spans="1:19">
      <c r="A63" s="41">
        <v>62</v>
      </c>
      <c r="B63" s="41">
        <v>24010040005</v>
      </c>
      <c r="C63" s="41" t="s">
        <v>291</v>
      </c>
      <c r="D63" s="41" t="s">
        <v>43</v>
      </c>
      <c r="E63" s="41" t="s">
        <v>22</v>
      </c>
      <c r="F63" s="41" t="s">
        <v>44</v>
      </c>
      <c r="G63" s="39" t="s">
        <v>292</v>
      </c>
      <c r="H63" s="68">
        <v>45901</v>
      </c>
      <c r="I63" s="39" t="s">
        <v>285</v>
      </c>
      <c r="J63" s="41" t="s">
        <v>286</v>
      </c>
      <c r="K63" s="41" t="s">
        <v>106</v>
      </c>
      <c r="L63" s="41" t="s">
        <v>106</v>
      </c>
      <c r="M63" s="41" t="s">
        <v>134</v>
      </c>
      <c r="N63" s="41" t="s">
        <v>29</v>
      </c>
      <c r="O63" s="41" t="s">
        <v>75</v>
      </c>
      <c r="P63" s="38" t="s">
        <v>90</v>
      </c>
      <c r="Q63" s="41" t="s">
        <v>32</v>
      </c>
      <c r="R63" s="41">
        <v>1.5</v>
      </c>
      <c r="S63" s="43">
        <v>94.01184</v>
      </c>
    </row>
    <row r="64" ht="43" customHeight="1" spans="1:19">
      <c r="A64" s="41">
        <v>63</v>
      </c>
      <c r="B64" s="41">
        <v>22020040125</v>
      </c>
      <c r="C64" s="41" t="s">
        <v>293</v>
      </c>
      <c r="D64" s="41" t="s">
        <v>21</v>
      </c>
      <c r="E64" s="41" t="s">
        <v>22</v>
      </c>
      <c r="F64" s="41" t="s">
        <v>23</v>
      </c>
      <c r="G64" s="39" t="s">
        <v>294</v>
      </c>
      <c r="H64" s="68">
        <v>45839</v>
      </c>
      <c r="I64" s="39" t="s">
        <v>295</v>
      </c>
      <c r="J64" s="41" t="s">
        <v>296</v>
      </c>
      <c r="K64" s="41" t="s">
        <v>54</v>
      </c>
      <c r="L64" s="41" t="s">
        <v>54</v>
      </c>
      <c r="M64" s="41" t="s">
        <v>39</v>
      </c>
      <c r="N64" s="41" t="s">
        <v>40</v>
      </c>
      <c r="O64" s="41" t="s">
        <v>30</v>
      </c>
      <c r="P64" s="38" t="s">
        <v>55</v>
      </c>
      <c r="Q64" s="41" t="s">
        <v>32</v>
      </c>
      <c r="R64" s="41">
        <v>4.8</v>
      </c>
      <c r="S64" s="43">
        <v>1104.357888</v>
      </c>
    </row>
    <row r="65" customHeight="1" spans="1:19">
      <c r="A65" s="41">
        <v>64</v>
      </c>
      <c r="B65" s="41">
        <v>24010040010</v>
      </c>
      <c r="C65" s="41" t="s">
        <v>297</v>
      </c>
      <c r="D65" s="41" t="s">
        <v>43</v>
      </c>
      <c r="E65" s="41" t="s">
        <v>22</v>
      </c>
      <c r="F65" s="41" t="s">
        <v>44</v>
      </c>
      <c r="G65" s="39" t="s">
        <v>298</v>
      </c>
      <c r="H65" s="68">
        <v>45962</v>
      </c>
      <c r="I65" s="39" t="s">
        <v>46</v>
      </c>
      <c r="J65" s="36" t="s">
        <v>47</v>
      </c>
      <c r="K65" s="36" t="s">
        <v>48</v>
      </c>
      <c r="L65" s="36" t="s">
        <v>48</v>
      </c>
      <c r="M65" s="36" t="s">
        <v>49</v>
      </c>
      <c r="N65" s="41" t="s">
        <v>29</v>
      </c>
      <c r="O65" s="41" t="s">
        <v>75</v>
      </c>
      <c r="P65" s="56" t="s">
        <v>217</v>
      </c>
      <c r="Q65" s="41" t="s">
        <v>32</v>
      </c>
      <c r="R65" s="41">
        <v>4</v>
      </c>
      <c r="S65" s="43">
        <v>920.29824</v>
      </c>
    </row>
    <row r="66" customHeight="1" spans="1:19">
      <c r="A66" s="41">
        <v>65</v>
      </c>
      <c r="B66" s="41">
        <v>23020040037</v>
      </c>
      <c r="C66" s="41" t="s">
        <v>299</v>
      </c>
      <c r="D66" s="41" t="s">
        <v>21</v>
      </c>
      <c r="E66" s="41" t="s">
        <v>22</v>
      </c>
      <c r="F66" s="41" t="s">
        <v>44</v>
      </c>
      <c r="G66" s="39" t="s">
        <v>300</v>
      </c>
      <c r="H66" s="68">
        <v>45809</v>
      </c>
      <c r="I66" s="39" t="s">
        <v>301</v>
      </c>
      <c r="J66" s="41" t="s">
        <v>302</v>
      </c>
      <c r="K66" s="41" t="s">
        <v>164</v>
      </c>
      <c r="L66" s="41" t="s">
        <v>164</v>
      </c>
      <c r="M66" s="41" t="s">
        <v>165</v>
      </c>
      <c r="N66" s="41" t="s">
        <v>29</v>
      </c>
      <c r="O66" s="41" t="s">
        <v>67</v>
      </c>
      <c r="P66" s="38" t="s">
        <v>95</v>
      </c>
      <c r="Q66" s="41" t="s">
        <v>32</v>
      </c>
      <c r="R66" s="41">
        <v>2.2</v>
      </c>
      <c r="S66" s="43">
        <v>137.884032</v>
      </c>
    </row>
    <row r="67" ht="44" customHeight="1" spans="1:19">
      <c r="A67" s="41">
        <v>66</v>
      </c>
      <c r="B67" s="41">
        <v>22020040141</v>
      </c>
      <c r="C67" s="41" t="s">
        <v>303</v>
      </c>
      <c r="D67" s="41" t="s">
        <v>21</v>
      </c>
      <c r="E67" s="41" t="s">
        <v>22</v>
      </c>
      <c r="F67" s="41" t="s">
        <v>23</v>
      </c>
      <c r="G67" s="39" t="s">
        <v>304</v>
      </c>
      <c r="H67" s="68">
        <v>45748</v>
      </c>
      <c r="I67" s="39" t="s">
        <v>305</v>
      </c>
      <c r="J67" s="41" t="s">
        <v>306</v>
      </c>
      <c r="K67" s="41" t="s">
        <v>138</v>
      </c>
      <c r="L67" s="88" t="s">
        <v>270</v>
      </c>
      <c r="M67" s="41" t="s">
        <v>89</v>
      </c>
      <c r="N67" s="41" t="s">
        <v>29</v>
      </c>
      <c r="O67" s="41" t="s">
        <v>67</v>
      </c>
      <c r="P67" s="38" t="s">
        <v>68</v>
      </c>
      <c r="Q67" s="41" t="s">
        <v>32</v>
      </c>
      <c r="R67" s="41">
        <v>3.2</v>
      </c>
      <c r="S67" s="43">
        <v>736.238592</v>
      </c>
    </row>
    <row r="68" customHeight="1" spans="1:19">
      <c r="A68" s="41">
        <v>67</v>
      </c>
      <c r="B68" s="41">
        <v>23010040031</v>
      </c>
      <c r="C68" s="41" t="s">
        <v>307</v>
      </c>
      <c r="D68" s="41" t="s">
        <v>43</v>
      </c>
      <c r="E68" s="41" t="s">
        <v>22</v>
      </c>
      <c r="F68" s="41" t="s">
        <v>71</v>
      </c>
      <c r="G68" s="45" t="s">
        <v>308</v>
      </c>
      <c r="H68" s="68">
        <v>45658</v>
      </c>
      <c r="I68" s="39" t="s">
        <v>309</v>
      </c>
      <c r="J68" s="41" t="s">
        <v>310</v>
      </c>
      <c r="K68" s="41" t="s">
        <v>64</v>
      </c>
      <c r="L68" s="41" t="s">
        <v>64</v>
      </c>
      <c r="M68" s="41" t="s">
        <v>65</v>
      </c>
      <c r="N68" s="41" t="s">
        <v>66</v>
      </c>
      <c r="O68" s="41" t="s">
        <v>67</v>
      </c>
      <c r="P68" s="38" t="s">
        <v>68</v>
      </c>
      <c r="Q68" s="41" t="s">
        <v>32</v>
      </c>
      <c r="R68" s="41">
        <v>1.2</v>
      </c>
      <c r="S68" s="43">
        <v>75.209472</v>
      </c>
    </row>
    <row r="69" customHeight="1" spans="1:19">
      <c r="A69" s="41">
        <v>68</v>
      </c>
      <c r="B69" s="41">
        <v>24010040023</v>
      </c>
      <c r="C69" s="41" t="s">
        <v>311</v>
      </c>
      <c r="D69" s="41" t="s">
        <v>43</v>
      </c>
      <c r="E69" s="41" t="s">
        <v>22</v>
      </c>
      <c r="F69" s="41" t="s">
        <v>71</v>
      </c>
      <c r="G69" s="45" t="s">
        <v>312</v>
      </c>
      <c r="H69" s="68">
        <v>45809</v>
      </c>
      <c r="I69" s="39" t="s">
        <v>313</v>
      </c>
      <c r="J69" s="41" t="s">
        <v>314</v>
      </c>
      <c r="K69" s="41" t="s">
        <v>54</v>
      </c>
      <c r="L69" s="41" t="s">
        <v>54</v>
      </c>
      <c r="M69" s="41" t="s">
        <v>28</v>
      </c>
      <c r="N69" s="41" t="s">
        <v>29</v>
      </c>
      <c r="O69" s="41" t="s">
        <v>67</v>
      </c>
      <c r="P69" s="38" t="s">
        <v>68</v>
      </c>
      <c r="Q69" s="41" t="s">
        <v>32</v>
      </c>
      <c r="R69" s="55">
        <v>3.2</v>
      </c>
      <c r="S69" s="73">
        <v>736.238592</v>
      </c>
    </row>
    <row r="70" ht="63" customHeight="1" spans="1:19">
      <c r="A70" s="41">
        <v>69</v>
      </c>
      <c r="B70" s="38" t="s">
        <v>315</v>
      </c>
      <c r="C70" s="41" t="s">
        <v>316</v>
      </c>
      <c r="D70" s="41" t="s">
        <v>43</v>
      </c>
      <c r="E70" s="41" t="s">
        <v>22</v>
      </c>
      <c r="F70" s="41" t="s">
        <v>44</v>
      </c>
      <c r="G70" s="39" t="s">
        <v>317</v>
      </c>
      <c r="H70" s="68">
        <v>45809</v>
      </c>
      <c r="I70" s="39" t="s">
        <v>318</v>
      </c>
      <c r="J70" s="41" t="s">
        <v>319</v>
      </c>
      <c r="K70" s="41" t="s">
        <v>320</v>
      </c>
      <c r="L70" s="41" t="s">
        <v>320</v>
      </c>
      <c r="M70" s="41" t="s">
        <v>39</v>
      </c>
      <c r="N70" s="36" t="s">
        <v>40</v>
      </c>
      <c r="O70" s="41" t="s">
        <v>30</v>
      </c>
      <c r="P70" s="38" t="s">
        <v>31</v>
      </c>
      <c r="Q70" s="41" t="s">
        <v>32</v>
      </c>
      <c r="R70" s="41">
        <v>6</v>
      </c>
      <c r="S70" s="43">
        <v>1380.44736</v>
      </c>
    </row>
    <row r="71" customHeight="1" spans="1:19">
      <c r="A71" s="41">
        <v>70</v>
      </c>
      <c r="B71" s="41">
        <v>24010040003</v>
      </c>
      <c r="C71" s="41" t="s">
        <v>316</v>
      </c>
      <c r="D71" s="41" t="s">
        <v>43</v>
      </c>
      <c r="E71" s="41" t="s">
        <v>22</v>
      </c>
      <c r="F71" s="41" t="s">
        <v>44</v>
      </c>
      <c r="G71" s="39" t="s">
        <v>216</v>
      </c>
      <c r="H71" s="68">
        <v>45931</v>
      </c>
      <c r="I71" s="39" t="s">
        <v>46</v>
      </c>
      <c r="J71" s="41" t="s">
        <v>47</v>
      </c>
      <c r="K71" s="41" t="s">
        <v>48</v>
      </c>
      <c r="L71" s="41" t="s">
        <v>321</v>
      </c>
      <c r="M71" s="41" t="s">
        <v>49</v>
      </c>
      <c r="N71" s="41" t="s">
        <v>29</v>
      </c>
      <c r="O71" s="41" t="s">
        <v>30</v>
      </c>
      <c r="P71" s="38" t="s">
        <v>41</v>
      </c>
      <c r="Q71" s="41" t="s">
        <v>32</v>
      </c>
      <c r="R71" s="41">
        <v>4</v>
      </c>
      <c r="S71" s="43">
        <v>920.29824</v>
      </c>
    </row>
    <row r="72" customHeight="1" spans="1:19">
      <c r="A72" s="41">
        <v>71</v>
      </c>
      <c r="B72" s="41">
        <v>23010040002</v>
      </c>
      <c r="C72" s="41" t="s">
        <v>322</v>
      </c>
      <c r="D72" s="41" t="s">
        <v>43</v>
      </c>
      <c r="E72" s="41" t="s">
        <v>22</v>
      </c>
      <c r="F72" s="41" t="s">
        <v>44</v>
      </c>
      <c r="G72" s="39" t="s">
        <v>323</v>
      </c>
      <c r="H72" s="68">
        <v>45717</v>
      </c>
      <c r="I72" s="39" t="s">
        <v>175</v>
      </c>
      <c r="J72" s="41" t="s">
        <v>176</v>
      </c>
      <c r="K72" s="41" t="s">
        <v>27</v>
      </c>
      <c r="L72" s="41" t="s">
        <v>27</v>
      </c>
      <c r="M72" s="41" t="s">
        <v>177</v>
      </c>
      <c r="N72" s="41" t="s">
        <v>29</v>
      </c>
      <c r="O72" s="41" t="s">
        <v>30</v>
      </c>
      <c r="P72" s="89">
        <v>0.666666666666667</v>
      </c>
      <c r="Q72" s="41" t="s">
        <v>32</v>
      </c>
      <c r="R72" s="41">
        <v>0.5</v>
      </c>
      <c r="S72" s="43">
        <v>31.33728</v>
      </c>
    </row>
    <row r="73" customHeight="1" spans="1:19">
      <c r="A73" s="41">
        <v>72</v>
      </c>
      <c r="B73" s="41">
        <v>22010040017</v>
      </c>
      <c r="C73" s="41" t="s">
        <v>324</v>
      </c>
      <c r="D73" s="41" t="s">
        <v>43</v>
      </c>
      <c r="E73" s="41" t="s">
        <v>22</v>
      </c>
      <c r="F73" s="41" t="s">
        <v>71</v>
      </c>
      <c r="G73" s="39" t="s">
        <v>325</v>
      </c>
      <c r="H73" s="68">
        <v>45901</v>
      </c>
      <c r="I73" s="39" t="s">
        <v>326</v>
      </c>
      <c r="J73" s="90" t="s">
        <v>327</v>
      </c>
      <c r="K73" s="41" t="s">
        <v>64</v>
      </c>
      <c r="L73" s="41" t="s">
        <v>64</v>
      </c>
      <c r="M73" s="41" t="s">
        <v>65</v>
      </c>
      <c r="N73" s="41" t="s">
        <v>66</v>
      </c>
      <c r="O73" s="41" t="s">
        <v>67</v>
      </c>
      <c r="P73" s="38" t="s">
        <v>95</v>
      </c>
      <c r="Q73" s="41" t="s">
        <v>32</v>
      </c>
      <c r="R73" s="41">
        <v>1.2</v>
      </c>
      <c r="S73" s="43">
        <v>75.209472</v>
      </c>
    </row>
    <row r="74" ht="81" customHeight="1" spans="1:19">
      <c r="A74" s="41">
        <v>73</v>
      </c>
      <c r="B74" s="41">
        <v>22010040018</v>
      </c>
      <c r="C74" s="41" t="s">
        <v>328</v>
      </c>
      <c r="D74" s="41" t="s">
        <v>43</v>
      </c>
      <c r="E74" s="41" t="s">
        <v>22</v>
      </c>
      <c r="F74" s="41" t="s">
        <v>71</v>
      </c>
      <c r="G74" s="39" t="s">
        <v>329</v>
      </c>
      <c r="H74" s="68">
        <v>45778</v>
      </c>
      <c r="I74" s="39" t="s">
        <v>330</v>
      </c>
      <c r="J74" s="41" t="s">
        <v>331</v>
      </c>
      <c r="K74" s="41" t="s">
        <v>84</v>
      </c>
      <c r="L74" s="41" t="s">
        <v>84</v>
      </c>
      <c r="M74" s="41" t="s">
        <v>85</v>
      </c>
      <c r="N74" s="36" t="s">
        <v>40</v>
      </c>
      <c r="O74" s="41" t="s">
        <v>67</v>
      </c>
      <c r="P74" s="38" t="s">
        <v>166</v>
      </c>
      <c r="Q74" s="41" t="s">
        <v>32</v>
      </c>
      <c r="R74" s="41">
        <f>2.2*1.5</f>
        <v>3.3</v>
      </c>
      <c r="S74" s="43">
        <v>206.826048</v>
      </c>
    </row>
    <row r="75" ht="60" customHeight="1" spans="1:19">
      <c r="A75" s="41">
        <v>74</v>
      </c>
      <c r="B75" s="41">
        <v>22010040018</v>
      </c>
      <c r="C75" s="41" t="s">
        <v>328</v>
      </c>
      <c r="D75" s="41" t="s">
        <v>43</v>
      </c>
      <c r="E75" s="41" t="s">
        <v>22</v>
      </c>
      <c r="F75" s="41" t="s">
        <v>71</v>
      </c>
      <c r="G75" s="39" t="s">
        <v>332</v>
      </c>
      <c r="H75" s="68">
        <v>45689</v>
      </c>
      <c r="I75" s="39" t="s">
        <v>212</v>
      </c>
      <c r="J75" s="36" t="s">
        <v>213</v>
      </c>
      <c r="K75" s="36" t="s">
        <v>117</v>
      </c>
      <c r="L75" s="36" t="s">
        <v>117</v>
      </c>
      <c r="M75" s="36" t="s">
        <v>214</v>
      </c>
      <c r="N75" s="36" t="s">
        <v>40</v>
      </c>
      <c r="O75" s="36" t="s">
        <v>67</v>
      </c>
      <c r="P75" s="38" t="s">
        <v>90</v>
      </c>
      <c r="Q75" s="41" t="s">
        <v>32</v>
      </c>
      <c r="R75" s="41">
        <f>1.2*1.5</f>
        <v>1.8</v>
      </c>
      <c r="S75" s="43">
        <v>112.814208</v>
      </c>
    </row>
    <row r="76" ht="45" customHeight="1" spans="1:19">
      <c r="A76" s="41">
        <v>75</v>
      </c>
      <c r="B76" s="41">
        <v>22010040018</v>
      </c>
      <c r="C76" s="41" t="s">
        <v>328</v>
      </c>
      <c r="D76" s="41" t="s">
        <v>43</v>
      </c>
      <c r="E76" s="41" t="s">
        <v>22</v>
      </c>
      <c r="F76" s="41" t="s">
        <v>71</v>
      </c>
      <c r="G76" s="39" t="s">
        <v>333</v>
      </c>
      <c r="H76" s="68">
        <v>45717</v>
      </c>
      <c r="I76" s="39" t="s">
        <v>334</v>
      </c>
      <c r="J76" s="41" t="s">
        <v>335</v>
      </c>
      <c r="K76" s="41" t="s">
        <v>230</v>
      </c>
      <c r="L76" s="41" t="s">
        <v>230</v>
      </c>
      <c r="M76" s="41" t="s">
        <v>39</v>
      </c>
      <c r="N76" s="36" t="s">
        <v>40</v>
      </c>
      <c r="O76" s="41" t="s">
        <v>67</v>
      </c>
      <c r="P76" s="38" t="s">
        <v>95</v>
      </c>
      <c r="Q76" s="41" t="s">
        <v>32</v>
      </c>
      <c r="R76" s="41">
        <f>3*1.5</f>
        <v>4.5</v>
      </c>
      <c r="S76" s="43">
        <v>282.03552</v>
      </c>
    </row>
    <row r="77" customHeight="1" spans="1:19">
      <c r="A77" s="41">
        <v>76</v>
      </c>
      <c r="B77" s="41">
        <v>21010040008</v>
      </c>
      <c r="C77" s="41" t="s">
        <v>336</v>
      </c>
      <c r="D77" s="41" t="s">
        <v>43</v>
      </c>
      <c r="E77" s="41" t="s">
        <v>22</v>
      </c>
      <c r="F77" s="41" t="s">
        <v>44</v>
      </c>
      <c r="G77" s="39" t="s">
        <v>337</v>
      </c>
      <c r="H77" s="68">
        <v>45901</v>
      </c>
      <c r="I77" s="39" t="s">
        <v>338</v>
      </c>
      <c r="J77" s="41" t="s">
        <v>339</v>
      </c>
      <c r="K77" s="41" t="s">
        <v>106</v>
      </c>
      <c r="L77" s="41" t="s">
        <v>106</v>
      </c>
      <c r="M77" s="41" t="s">
        <v>49</v>
      </c>
      <c r="N77" s="41" t="s">
        <v>29</v>
      </c>
      <c r="O77" s="41" t="s">
        <v>30</v>
      </c>
      <c r="P77" s="38" t="s">
        <v>55</v>
      </c>
      <c r="Q77" s="41" t="s">
        <v>32</v>
      </c>
      <c r="R77" s="41">
        <v>1.5</v>
      </c>
      <c r="S77" s="43">
        <v>94.01184</v>
      </c>
    </row>
    <row r="78" customHeight="1" spans="1:19">
      <c r="A78" s="41">
        <v>77</v>
      </c>
      <c r="B78" s="41">
        <v>21010040008</v>
      </c>
      <c r="C78" s="41" t="s">
        <v>336</v>
      </c>
      <c r="D78" s="41" t="s">
        <v>43</v>
      </c>
      <c r="E78" s="41" t="s">
        <v>22</v>
      </c>
      <c r="F78" s="41" t="s">
        <v>44</v>
      </c>
      <c r="G78" s="39" t="s">
        <v>340</v>
      </c>
      <c r="H78" s="68">
        <v>45992</v>
      </c>
      <c r="I78" s="39" t="s">
        <v>341</v>
      </c>
      <c r="J78" s="41" t="s">
        <v>342</v>
      </c>
      <c r="K78" s="41" t="s">
        <v>48</v>
      </c>
      <c r="L78" s="41" t="s">
        <v>48</v>
      </c>
      <c r="M78" s="41" t="s">
        <v>49</v>
      </c>
      <c r="N78" s="41" t="s">
        <v>29</v>
      </c>
      <c r="O78" s="41" t="s">
        <v>30</v>
      </c>
      <c r="P78" s="38" t="s">
        <v>55</v>
      </c>
      <c r="Q78" s="41" t="s">
        <v>32</v>
      </c>
      <c r="R78" s="41">
        <v>4</v>
      </c>
      <c r="S78" s="43">
        <v>920.29824</v>
      </c>
    </row>
  </sheetData>
  <autoFilter xmlns:etc="http://www.wps.cn/officeDocument/2017/etCustomData" ref="A2:S78" etc:filterBottomFollowUsedRange="0">
    <extLst/>
  </autoFilter>
  <mergeCells count="1">
    <mergeCell ref="A1:S1"/>
  </mergeCells>
  <dataValidations count="8">
    <dataValidation type="list" allowBlank="1" showInputMessage="1" showErrorMessage="1" sqref="K1 L1 K3:K52 K54:K63 K65:K78 K80:K185 L3:L55 L57:L66 L68:L70 L72:L78 L80:L185">
      <formula1>'期刊级别及计分参考（学校）'!$B$2:$B$30</formula1>
    </dataValidation>
    <dataValidation type="list" allowBlank="1" showInputMessage="1" showErrorMessage="1" sqref="M1 M3:M55 M57:M78 M80:M185">
      <formula1>"SSCI一区,SSCI二区,SSCI三区,SSCI四区,SCI一区,SCI二区 (TOP),SCI二区,SCI三区,SCI四区,EI收录,A&amp;HCI收录,CSSCI来源,CSSCI扩展版,北大核心"</formula1>
    </dataValidation>
    <dataValidation type="list" allowBlank="1" showInputMessage="1" showErrorMessage="1" sqref="N1 N3:N78 N80:N185">
      <formula1>"ECONOMICS&amp;BUSINESS（经济学和商学）ESI期刊,其他学科ESI期刊,不属于ESI期刊"</formula1>
    </dataValidation>
    <dataValidation type="list" allowBlank="1" showInputMessage="1" showErrorMessage="1" sqref="O1 O3:O55 O58:O78 O80:O185">
      <formula1>"学生一作,通讯作者,导师一作，学生二作"</formula1>
    </dataValidation>
    <dataValidation type="list" allowBlank="1" showInputMessage="1" showErrorMessage="1" sqref="L56 L67 L71">
      <formula1>"顶级,A+++,A++,A+,A,A-"</formula1>
    </dataValidation>
    <dataValidation type="list" allowBlank="1" showInputMessage="1" showErrorMessage="1" sqref="M56">
      <formula1>"SSCI一区,SSCI二区,SSCI三区,SSCI四区,SCI一区,SCI二区 (TOP),SCI二区,SCI三区,SCI四区,EI收录,A&amp;HCI收录,CCF A,CCF B,CSSCI来源,CSSCI扩展版,CSSCI集刊,北大核心"</formula1>
    </dataValidation>
    <dataValidation type="custom" allowBlank="1" showInputMessage="1" showErrorMessage="1" sqref="P62 P3:P61 P63:P78 P79:P1048576">
      <formula1>0.6</formula1>
    </dataValidation>
    <dataValidation type="list" allowBlank="1" showInputMessage="1" showErrorMessage="1" sqref="O56:O57">
      <formula1>"学生一作,第一通讯作者,导师一作，学生二作"</formula1>
    </dataValidation>
  </dataValidations>
  <pageMargins left="0.75" right="0.75" top="1" bottom="1" header="0.5" footer="0.5"/>
  <headerFooter/>
  <ignoredErrors>
    <ignoredError sqref="B6"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6"/>
  <sheetViews>
    <sheetView workbookViewId="0">
      <selection activeCell="A1" sqref="A1"/>
    </sheetView>
  </sheetViews>
  <sheetFormatPr defaultColWidth="9" defaultRowHeight="13.5"/>
  <cols>
    <col min="1" max="1" width="9" style="7"/>
    <col min="2" max="2" width="52" style="8" customWidth="1"/>
    <col min="3" max="3" width="13.5583333333333" style="8" customWidth="1"/>
    <col min="4" max="4" width="15.9083333333333" style="7" customWidth="1"/>
  </cols>
  <sheetData>
    <row r="1" ht="14.25" spans="1:4">
      <c r="A1" s="9" t="s">
        <v>1</v>
      </c>
      <c r="B1" s="1" t="s">
        <v>343</v>
      </c>
      <c r="C1" s="1" t="s">
        <v>344</v>
      </c>
      <c r="D1" s="1" t="s">
        <v>345</v>
      </c>
    </row>
    <row r="2" ht="14.25" spans="1:4">
      <c r="A2" s="5">
        <v>1</v>
      </c>
      <c r="B2" s="10" t="s">
        <v>346</v>
      </c>
      <c r="C2" s="5" t="s">
        <v>347</v>
      </c>
      <c r="D2" s="5">
        <v>50</v>
      </c>
    </row>
    <row r="3" ht="14.25" spans="1:4">
      <c r="A3" s="5">
        <v>2</v>
      </c>
      <c r="B3" s="10" t="s">
        <v>348</v>
      </c>
      <c r="C3" s="5" t="s">
        <v>347</v>
      </c>
      <c r="D3" s="5">
        <v>15</v>
      </c>
    </row>
    <row r="4" ht="14.25" spans="1:4">
      <c r="A4" s="5">
        <v>3</v>
      </c>
      <c r="B4" s="10" t="s">
        <v>148</v>
      </c>
      <c r="C4" s="5" t="s">
        <v>349</v>
      </c>
      <c r="D4" s="5">
        <v>10</v>
      </c>
    </row>
    <row r="5" ht="14.25" spans="1:4">
      <c r="A5" s="5">
        <v>4</v>
      </c>
      <c r="B5" s="10" t="s">
        <v>48</v>
      </c>
      <c r="C5" s="5" t="s">
        <v>321</v>
      </c>
      <c r="D5" s="5">
        <v>4</v>
      </c>
    </row>
    <row r="6" ht="14.25" spans="1:4">
      <c r="A6" s="5">
        <v>5</v>
      </c>
      <c r="B6" s="10" t="s">
        <v>54</v>
      </c>
      <c r="C6" s="5" t="s">
        <v>270</v>
      </c>
      <c r="D6" s="5">
        <v>3.2</v>
      </c>
    </row>
    <row r="7" ht="14.25" spans="1:4">
      <c r="A7" s="5">
        <v>6</v>
      </c>
      <c r="B7" s="10" t="s">
        <v>106</v>
      </c>
      <c r="C7" s="5" t="s">
        <v>350</v>
      </c>
      <c r="D7" s="5">
        <v>1.5</v>
      </c>
    </row>
    <row r="8" ht="14.25" spans="1:4">
      <c r="A8" s="5">
        <v>7</v>
      </c>
      <c r="B8" s="10" t="s">
        <v>27</v>
      </c>
      <c r="C8" s="5" t="s">
        <v>351</v>
      </c>
      <c r="D8" s="5">
        <v>0.5</v>
      </c>
    </row>
    <row r="9" ht="14.25" spans="1:4">
      <c r="A9" s="5">
        <v>8</v>
      </c>
      <c r="B9" s="10" t="s">
        <v>352</v>
      </c>
      <c r="C9" s="5" t="s">
        <v>321</v>
      </c>
      <c r="D9" s="5">
        <v>7</v>
      </c>
    </row>
    <row r="10" ht="14.25" spans="1:4">
      <c r="A10" s="5">
        <v>9</v>
      </c>
      <c r="B10" s="10" t="s">
        <v>320</v>
      </c>
      <c r="C10" s="5" t="s">
        <v>270</v>
      </c>
      <c r="D10" s="5">
        <v>4</v>
      </c>
    </row>
    <row r="11" ht="14.25" spans="1:4">
      <c r="A11" s="5">
        <v>10</v>
      </c>
      <c r="B11" s="10" t="s">
        <v>353</v>
      </c>
      <c r="C11" s="5" t="s">
        <v>351</v>
      </c>
      <c r="D11" s="5">
        <v>1</v>
      </c>
    </row>
    <row r="12" ht="14.25" spans="1:4">
      <c r="A12" s="5">
        <v>11</v>
      </c>
      <c r="B12" s="10" t="s">
        <v>230</v>
      </c>
      <c r="C12" s="5" t="s">
        <v>350</v>
      </c>
      <c r="D12" s="5">
        <v>3</v>
      </c>
    </row>
    <row r="13" ht="14.25" spans="1:4">
      <c r="A13" s="5">
        <v>12</v>
      </c>
      <c r="B13" s="10" t="s">
        <v>84</v>
      </c>
      <c r="C13" s="5" t="s">
        <v>350</v>
      </c>
      <c r="D13" s="5">
        <v>2.2</v>
      </c>
    </row>
    <row r="14" ht="14.25" spans="1:4">
      <c r="A14" s="5">
        <v>13</v>
      </c>
      <c r="B14" s="10" t="s">
        <v>117</v>
      </c>
      <c r="C14" s="5" t="s">
        <v>351</v>
      </c>
      <c r="D14" s="5">
        <v>1.3</v>
      </c>
    </row>
    <row r="15" ht="14.25" spans="1:4">
      <c r="A15" s="5">
        <v>14</v>
      </c>
      <c r="B15" s="10" t="s">
        <v>354</v>
      </c>
      <c r="C15" s="5" t="s">
        <v>351</v>
      </c>
      <c r="D15" s="5">
        <v>1.2</v>
      </c>
    </row>
    <row r="16" ht="14.25" spans="1:4">
      <c r="A16" s="5">
        <v>15</v>
      </c>
      <c r="B16" s="10" t="s">
        <v>355</v>
      </c>
      <c r="C16" s="5" t="s">
        <v>350</v>
      </c>
      <c r="D16" s="5">
        <v>3</v>
      </c>
    </row>
    <row r="17" ht="14.25" spans="1:4">
      <c r="A17" s="5">
        <v>16</v>
      </c>
      <c r="B17" s="10" t="s">
        <v>164</v>
      </c>
      <c r="C17" s="5" t="s">
        <v>350</v>
      </c>
      <c r="D17" s="5">
        <v>2.2</v>
      </c>
    </row>
    <row r="18" ht="14.25" spans="1:4">
      <c r="A18" s="5">
        <v>17</v>
      </c>
      <c r="B18" s="10" t="s">
        <v>116</v>
      </c>
      <c r="C18" s="5" t="s">
        <v>351</v>
      </c>
      <c r="D18" s="5">
        <v>1.2</v>
      </c>
    </row>
    <row r="19" ht="14.25" spans="1:4">
      <c r="A19" s="5">
        <v>18</v>
      </c>
      <c r="B19" s="10" t="s">
        <v>64</v>
      </c>
      <c r="C19" s="5" t="s">
        <v>351</v>
      </c>
      <c r="D19" s="5">
        <v>1</v>
      </c>
    </row>
    <row r="20" ht="14.25" spans="1:4">
      <c r="A20" s="5">
        <v>19</v>
      </c>
      <c r="B20" s="10" t="s">
        <v>356</v>
      </c>
      <c r="C20" s="5" t="s">
        <v>350</v>
      </c>
      <c r="D20" s="5">
        <v>2</v>
      </c>
    </row>
    <row r="21" ht="14.25" spans="1:4">
      <c r="A21" s="5">
        <v>20</v>
      </c>
      <c r="B21" s="10" t="s">
        <v>282</v>
      </c>
      <c r="C21" s="5" t="s">
        <v>351</v>
      </c>
      <c r="D21" s="5">
        <v>1</v>
      </c>
    </row>
    <row r="22" s="6" customFormat="1" ht="14.25" spans="1:4">
      <c r="A22" s="5">
        <v>21</v>
      </c>
      <c r="B22" s="10" t="s">
        <v>138</v>
      </c>
      <c r="C22" s="5" t="s">
        <v>270</v>
      </c>
      <c r="D22" s="5">
        <v>3.2</v>
      </c>
    </row>
    <row r="23" ht="14.25" spans="1:4">
      <c r="A23" s="5">
        <v>22</v>
      </c>
      <c r="B23" s="10" t="s">
        <v>357</v>
      </c>
      <c r="C23" s="5" t="s">
        <v>350</v>
      </c>
      <c r="D23" s="5">
        <v>1.8</v>
      </c>
    </row>
    <row r="24" ht="14.25" spans="1:4">
      <c r="A24" s="5">
        <v>23</v>
      </c>
      <c r="B24" s="10" t="s">
        <v>133</v>
      </c>
      <c r="C24" s="5" t="s">
        <v>350</v>
      </c>
      <c r="D24" s="5">
        <v>1.8</v>
      </c>
    </row>
    <row r="25" ht="14.25" spans="1:4">
      <c r="A25" s="5">
        <v>24</v>
      </c>
      <c r="B25" s="10" t="s">
        <v>38</v>
      </c>
      <c r="C25" s="5" t="s">
        <v>350</v>
      </c>
      <c r="D25" s="5">
        <v>1.5</v>
      </c>
    </row>
    <row r="26" ht="14.25" spans="1:4">
      <c r="A26" s="5">
        <v>25</v>
      </c>
      <c r="B26" s="10" t="s">
        <v>358</v>
      </c>
      <c r="C26" s="5" t="s">
        <v>351</v>
      </c>
      <c r="D26" s="5">
        <v>1</v>
      </c>
    </row>
    <row r="27" ht="57" customHeight="1" spans="1:4">
      <c r="A27" s="5">
        <v>26</v>
      </c>
      <c r="B27" s="11" t="s">
        <v>359</v>
      </c>
      <c r="C27" s="5" t="s">
        <v>351</v>
      </c>
      <c r="D27" s="5">
        <v>1</v>
      </c>
    </row>
    <row r="28" ht="14.25" spans="1:4">
      <c r="A28" s="5">
        <v>27</v>
      </c>
      <c r="B28" s="10" t="s">
        <v>181</v>
      </c>
      <c r="C28" s="5" t="s">
        <v>350</v>
      </c>
      <c r="D28" s="5">
        <v>2.5</v>
      </c>
    </row>
    <row r="29" ht="14.25" spans="1:4">
      <c r="A29" s="5">
        <v>28</v>
      </c>
      <c r="B29" s="10" t="s">
        <v>360</v>
      </c>
      <c r="C29" s="5" t="s">
        <v>351</v>
      </c>
      <c r="D29" s="5">
        <v>1.3</v>
      </c>
    </row>
    <row r="30" ht="14.25" spans="1:4">
      <c r="A30" s="5">
        <v>29</v>
      </c>
      <c r="B30" s="10" t="s">
        <v>361</v>
      </c>
      <c r="C30" s="5" t="s">
        <v>351</v>
      </c>
      <c r="D30" s="5">
        <v>1</v>
      </c>
    </row>
    <row r="31" spans="1:4">
      <c r="A31" s="12" t="s">
        <v>362</v>
      </c>
      <c r="B31" s="12"/>
      <c r="C31" s="12"/>
      <c r="D31" s="12"/>
    </row>
    <row r="32" ht="80" customHeight="1" spans="1:4">
      <c r="A32" s="12"/>
      <c r="B32" s="12"/>
      <c r="C32" s="12"/>
      <c r="D32" s="12"/>
    </row>
    <row r="66" spans="12:12">
      <c r="L66" t="s">
        <v>363</v>
      </c>
    </row>
  </sheetData>
  <autoFilter xmlns:etc="http://www.wps.cn/officeDocument/2017/etCustomData" ref="A1:D32" etc:filterBottomFollowUsedRange="0">
    <extLst/>
  </autoFilter>
  <mergeCells count="1">
    <mergeCell ref="A31:D3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8"/>
  <sheetViews>
    <sheetView workbookViewId="0">
      <selection activeCell="A1" sqref="A1"/>
    </sheetView>
  </sheetViews>
  <sheetFormatPr defaultColWidth="9" defaultRowHeight="20" customHeight="1" outlineLevelCol="1"/>
  <cols>
    <col min="1" max="1" width="12.4416666666667" customWidth="1"/>
    <col min="2" max="2" width="28.45" customWidth="1"/>
  </cols>
  <sheetData>
    <row r="1" customHeight="1" spans="1:2">
      <c r="A1" s="1" t="s">
        <v>1</v>
      </c>
      <c r="B1" s="1" t="s">
        <v>364</v>
      </c>
    </row>
    <row r="2" customHeight="1" spans="1:2">
      <c r="A2" s="2">
        <v>1</v>
      </c>
      <c r="B2" s="3" t="s">
        <v>39</v>
      </c>
    </row>
    <row r="3" customHeight="1" spans="1:2">
      <c r="A3" s="2">
        <v>2</v>
      </c>
      <c r="B3" s="3" t="s">
        <v>85</v>
      </c>
    </row>
    <row r="4" customHeight="1" spans="1:2">
      <c r="A4" s="2">
        <v>3</v>
      </c>
      <c r="B4" s="3" t="s">
        <v>214</v>
      </c>
    </row>
    <row r="5" customHeight="1" spans="1:2">
      <c r="A5" s="2">
        <v>4</v>
      </c>
      <c r="B5" s="3" t="s">
        <v>365</v>
      </c>
    </row>
    <row r="6" customHeight="1" spans="1:2">
      <c r="A6" s="2">
        <v>5</v>
      </c>
      <c r="B6" s="3" t="s">
        <v>89</v>
      </c>
    </row>
    <row r="7" customHeight="1" spans="1:2">
      <c r="A7" s="2">
        <v>6</v>
      </c>
      <c r="B7" s="3" t="s">
        <v>366</v>
      </c>
    </row>
    <row r="8" customHeight="1" spans="1:2">
      <c r="A8" s="2">
        <v>7</v>
      </c>
      <c r="B8" s="3" t="s">
        <v>165</v>
      </c>
    </row>
    <row r="9" customHeight="1" spans="1:2">
      <c r="A9" s="2">
        <v>8</v>
      </c>
      <c r="B9" s="3" t="s">
        <v>102</v>
      </c>
    </row>
    <row r="10" customHeight="1" spans="1:2">
      <c r="A10" s="2">
        <v>9</v>
      </c>
      <c r="B10" s="4" t="s">
        <v>65</v>
      </c>
    </row>
    <row r="11" customHeight="1" spans="1:2">
      <c r="A11" s="2">
        <v>10</v>
      </c>
      <c r="B11" s="4" t="s">
        <v>134</v>
      </c>
    </row>
    <row r="12" customHeight="1" spans="1:2">
      <c r="A12" s="2">
        <v>11</v>
      </c>
      <c r="B12" s="4" t="s">
        <v>356</v>
      </c>
    </row>
    <row r="13" customHeight="1" spans="1:2">
      <c r="A13" s="2">
        <v>12</v>
      </c>
      <c r="B13" s="4" t="s">
        <v>367</v>
      </c>
    </row>
    <row r="14" customHeight="1" spans="1:2">
      <c r="A14" s="2">
        <v>13</v>
      </c>
      <c r="B14" s="5" t="s">
        <v>368</v>
      </c>
    </row>
    <row r="15" customHeight="1" spans="1:2">
      <c r="A15" s="2">
        <v>14</v>
      </c>
      <c r="B15" s="4" t="s">
        <v>49</v>
      </c>
    </row>
    <row r="16" customHeight="1" spans="1:2">
      <c r="A16" s="2">
        <v>15</v>
      </c>
      <c r="B16" s="4" t="s">
        <v>177</v>
      </c>
    </row>
    <row r="17" customHeight="1" spans="1:2">
      <c r="A17" s="2">
        <v>16</v>
      </c>
      <c r="B17" s="4" t="s">
        <v>369</v>
      </c>
    </row>
    <row r="18" customHeight="1" spans="1:2">
      <c r="A18" s="2">
        <v>17</v>
      </c>
      <c r="B18" s="4" t="s">
        <v>28</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3</vt:i4>
      </vt:variant>
    </vt:vector>
  </HeadingPairs>
  <TitlesOfParts>
    <vt:vector size="3" baseType="lpstr">
      <vt:lpstr>学院报送及备案</vt:lpstr>
      <vt:lpstr>期刊级别及计分参考（学校）</vt:lpstr>
      <vt:lpstr>期刊级别（通用）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Ging Ging Ging</cp:lastModifiedBy>
  <dcterms:created xsi:type="dcterms:W3CDTF">2026-03-05T14:00:00Z</dcterms:created>
  <dcterms:modified xsi:type="dcterms:W3CDTF">2026-03-06T01:27:46Z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DAB8C6BF4A0B47AB86EACBDA0CF79FEB_12</vt:lpwstr>
  </property>
  <property fmtid="{D5CDD505-2E9C-101B-9397-08002B2CF9AE}" pid="3" name="KSOProductBuildVer">
    <vt:lpwstr>2052-12.1.0.23542</vt:lpwstr>
  </property>
</Properties>
</file>