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17" windowHeight="8880"/>
  </bookViews>
  <sheets>
    <sheet name="最终得分统计" sheetId="2" r:id="rId1"/>
    <sheet name="报告分统计" sheetId="4" r:id="rId2"/>
    <sheet name="答辩分统计" sheetId="3" r:id="rId3"/>
  </sheets>
  <calcPr calcId="144525"/>
</workbook>
</file>

<file path=xl/sharedStrings.xml><?xml version="1.0" encoding="utf-8"?>
<sst xmlns="http://schemas.openxmlformats.org/spreadsheetml/2006/main" count="94" uniqueCount="61">
  <si>
    <t>市调校赛最终得分统计（研究生组）</t>
  </si>
  <si>
    <t>序号</t>
  </si>
  <si>
    <t>作品名称</t>
  </si>
  <si>
    <t>团队成员</t>
  </si>
  <si>
    <t>报告分
（60%）</t>
  </si>
  <si>
    <t>答辩分
（40%）</t>
  </si>
  <si>
    <t>最终得分
（100分）</t>
  </si>
  <si>
    <t>是否晋级省赛</t>
  </si>
  <si>
    <t>数字乡村背景下破解公共服务碎片化的诸暨密码——诸暨市乡村“智”治新模式满意度及效果研究</t>
  </si>
  <si>
    <t>屈明龙、张含妍、卢瑀璟、林晟、姚振民</t>
  </si>
  <si>
    <t>是</t>
  </si>
  <si>
    <t>杭州市生育支持政策实施现状及其对生育意愿的影响的调研</t>
  </si>
  <si>
    <t>张会杰、郑倩倩、胡韵齐、袁梦醒、何宏伟</t>
  </si>
  <si>
    <t>推动共同富裕，浙江先行探索——基于多维视角的浙江省新就业形态蓝领群体幸福感研究</t>
  </si>
  <si>
    <t>叶丹、潘苏、蒋旭文、郭娜</t>
  </si>
  <si>
    <t>问渠哪得清如许，为有源头“数治”来——“教育魔方”背景下中小学数字化转型实践成效和风险识别探究</t>
  </si>
  <si>
    <t>沈莹、林子衿、骆骏、陈家焰</t>
  </si>
  <si>
    <t>“数”说杭州，推陈出“新”——数字赋能背景下杭州市新零售发展态势研究</t>
  </si>
  <si>
    <t>赵亚东、白宸、徐冬雨、张育萌、张灿灿</t>
  </si>
  <si>
    <t>乘数字经济快车,无人零售向左 or 向右 ——杭州市无人零售市场前景分析</t>
  </si>
  <si>
    <t>张丽艳、韩诗卉、王甜甜、刘攀、罗洪斌</t>
  </si>
  <si>
    <t>新零售运营模式下的消费者群体分析和潜在用户挖掘</t>
  </si>
  <si>
    <t>李笑函、雷洛、黄雯静、李兴宝、李嘉琪</t>
  </si>
  <si>
    <t>否</t>
  </si>
  <si>
    <t>“游戏”新文创“周边”传自信——国产游戏周边市场偏好和消费调查分析</t>
  </si>
  <si>
    <t>张广龙嗣、董翔宇、李润婷、孙雲飞、李佳奇</t>
  </si>
  <si>
    <t>痘来痘去，无所畏惧——祛痘产品需求情况调研报告</t>
  </si>
  <si>
    <t>苏佳楠、童菁宇、宋雯婷、田颖华</t>
  </si>
  <si>
    <t>婚否育否你可知否三胎背景下高校学生婚恋观、生育观现状调查-基于杭州市部分高校</t>
  </si>
  <si>
    <t>李茹茹、考佳琪、李雪敏、段高静</t>
  </si>
  <si>
    <t>市调初赛报告评审打分表（研究生组）</t>
  </si>
  <si>
    <t>负责人</t>
  </si>
  <si>
    <t>打分表1</t>
  </si>
  <si>
    <t>打分表2</t>
  </si>
  <si>
    <t>打分表3</t>
  </si>
  <si>
    <t>报告得分</t>
  </si>
  <si>
    <r>
      <rPr>
        <sz val="11"/>
        <color theme="1"/>
        <rFont val="仿宋"/>
        <charset val="134"/>
      </rPr>
      <t>推动共同富裕，浙江先行探索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基于多维视角的浙江省新就业形态蓝领群体幸福感研究</t>
    </r>
  </si>
  <si>
    <t>叶丹</t>
  </si>
  <si>
    <r>
      <rPr>
        <sz val="11"/>
        <color theme="1"/>
        <rFont val="仿宋"/>
        <charset val="134"/>
      </rPr>
      <t>数说杭州，推陈出新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数字赋能背景下杭州市新零售发展态势研究</t>
    </r>
  </si>
  <si>
    <t>赵亚东</t>
  </si>
  <si>
    <r>
      <rPr>
        <sz val="11"/>
        <color theme="1"/>
        <rFont val="仿宋"/>
        <charset val="134"/>
      </rPr>
      <t>杭州市生育支持政策实施现状及其对生育意愿的影响的调研</t>
    </r>
  </si>
  <si>
    <t>张会杰</t>
  </si>
  <si>
    <r>
      <rPr>
        <sz val="11"/>
        <color theme="1"/>
        <rFont val="仿宋"/>
        <charset val="134"/>
      </rPr>
      <t>乘数字经济快车，无人零售向左</t>
    </r>
    <r>
      <rPr>
        <sz val="11"/>
        <color theme="1"/>
        <rFont val="Times New Roman"/>
        <charset val="134"/>
      </rPr>
      <t>or</t>
    </r>
    <r>
      <rPr>
        <sz val="11"/>
        <color theme="1"/>
        <rFont val="仿宋"/>
        <charset val="134"/>
      </rPr>
      <t>向右？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杭州市无人零售市场前景分析</t>
    </r>
  </si>
  <si>
    <t>张丽艳</t>
  </si>
  <si>
    <r>
      <rPr>
        <sz val="11"/>
        <color theme="1"/>
        <rFont val="仿宋"/>
        <charset val="134"/>
      </rPr>
      <t>数字乡村背景下破解公共服务碎片化的诸暨密码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诸暨市乡村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智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治新模式满意度及效果研究</t>
    </r>
  </si>
  <si>
    <t>屈明龙</t>
  </si>
  <si>
    <r>
      <rPr>
        <sz val="11"/>
        <color theme="1"/>
        <rFont val="仿宋"/>
        <charset val="134"/>
      </rPr>
      <t>痘来痘去，无所畏惧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祛痘产品需求情况调研报告</t>
    </r>
  </si>
  <si>
    <t>苏佳楠</t>
  </si>
  <si>
    <r>
      <rPr>
        <sz val="11"/>
        <color theme="1"/>
        <rFont val="仿宋"/>
        <charset val="134"/>
      </rPr>
      <t>新零售运营模式下的消费者群体分析和潜在用户挖掘</t>
    </r>
  </si>
  <si>
    <t>李笑函</t>
  </si>
  <si>
    <r>
      <rPr>
        <sz val="11"/>
        <color theme="1"/>
        <rFont val="仿宋"/>
        <charset val="134"/>
      </rPr>
      <t>问渠哪得清如许，为有源头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数治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来</t>
    </r>
    <r>
      <rPr>
        <sz val="11"/>
        <color theme="1"/>
        <rFont val="Times New Roman"/>
        <charset val="134"/>
      </rPr>
      <t>——“</t>
    </r>
    <r>
      <rPr>
        <sz val="11"/>
        <color theme="1"/>
        <rFont val="仿宋"/>
        <charset val="134"/>
      </rPr>
      <t>教育魔方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背景下中小学数字化转型实践成效和风险识别探究</t>
    </r>
  </si>
  <si>
    <t>沈莹</t>
  </si>
  <si>
    <t>张广龙嗣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</si>
  <si>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婚否育否，你可知否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三胎政策下高校学生婚恋观、生育观现状调查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基于杭州部分高校</t>
    </r>
  </si>
  <si>
    <t>李茹茹</t>
  </si>
  <si>
    <t>市调校赛答辩分统计（研究生组）</t>
  </si>
  <si>
    <t>答辩得分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</si>
  <si>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数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说杭州，推陈出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新</t>
    </r>
    <r>
      <rPr>
        <sz val="11"/>
        <color theme="1"/>
        <rFont val="Times New Roman"/>
        <charset val="134"/>
      </rPr>
      <t>”——</t>
    </r>
    <r>
      <rPr>
        <sz val="11"/>
        <color theme="1"/>
        <rFont val="仿宋"/>
        <charset val="134"/>
      </rPr>
      <t>数字赋能背景下杭州市新零售发展态势研究</t>
    </r>
  </si>
  <si>
    <r>
      <rPr>
        <sz val="11"/>
        <color theme="1"/>
        <rFont val="仿宋"/>
        <charset val="134"/>
      </rPr>
      <t>乘数字经济快车，无人零售向左</t>
    </r>
    <r>
      <rPr>
        <sz val="11"/>
        <color theme="1"/>
        <rFont val="Times New Roman"/>
        <charset val="134"/>
      </rPr>
      <t xml:space="preserve"> or </t>
    </r>
    <r>
      <rPr>
        <sz val="11"/>
        <color theme="1"/>
        <rFont val="仿宋"/>
        <charset val="134"/>
      </rPr>
      <t>向右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杭州市无人零售市场前景分析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</si>
  <si>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游戏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新文创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周边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传自信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国产游戏周边市场偏好和消费调查分析</t>
    </r>
  </si>
  <si>
    <r>
      <rPr>
        <sz val="11"/>
        <color theme="1"/>
        <rFont val="仿宋"/>
        <charset val="134"/>
      </rPr>
      <t>婚否育否你可知否三胎背景下高校学生婚恋观、生育观现状调查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"/>
        <charset val="134"/>
      </rPr>
      <t>基于杭州市部分高校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</si>
</sst>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6"/>
      <color theme="1"/>
      <name val="华文新魏"/>
      <charset val="134"/>
    </font>
    <font>
      <b/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85" zoomScaleNormal="85" workbookViewId="0">
      <selection activeCell="D7" sqref="D7"/>
    </sheetView>
  </sheetViews>
  <sheetFormatPr defaultColWidth="9.02654867256637" defaultRowHeight="13.5" outlineLevelCol="6"/>
  <cols>
    <col min="2" max="2" width="74.9646017699115" customWidth="1"/>
    <col min="3" max="3" width="38.9734513274336" customWidth="1"/>
    <col min="4" max="4" width="16.9469026548673" customWidth="1"/>
    <col min="5" max="5" width="17.6548672566372" customWidth="1"/>
    <col min="6" max="6" width="16.8672566371681" customWidth="1"/>
    <col min="7" max="7" width="15.929203539823" customWidth="1"/>
  </cols>
  <sheetData>
    <row r="1" ht="33.75" customHeight="1" spans="1:7">
      <c r="A1" s="2" t="s">
        <v>0</v>
      </c>
      <c r="B1" s="2"/>
      <c r="C1" s="2"/>
      <c r="D1" s="2"/>
      <c r="E1" s="2"/>
      <c r="F1" s="2"/>
      <c r="G1" s="2"/>
    </row>
    <row r="2" s="7" customFormat="1" ht="47" customHeight="1" spans="1:7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6" t="s">
        <v>6</v>
      </c>
      <c r="G2" s="16" t="s">
        <v>7</v>
      </c>
    </row>
    <row r="3" ht="40" customHeight="1" spans="1:7">
      <c r="A3" s="9">
        <v>1</v>
      </c>
      <c r="B3" s="17" t="s">
        <v>8</v>
      </c>
      <c r="C3" s="17" t="s">
        <v>9</v>
      </c>
      <c r="D3" s="18">
        <v>93</v>
      </c>
      <c r="E3" s="18">
        <v>89.6666666666667</v>
      </c>
      <c r="F3" s="19">
        <f t="shared" ref="F3:F12" si="0">D3*0.6+E3*0.4</f>
        <v>91.6666666666667</v>
      </c>
      <c r="G3" s="20" t="s">
        <v>10</v>
      </c>
    </row>
    <row r="4" ht="40" customHeight="1" spans="1:7">
      <c r="A4" s="9">
        <v>2</v>
      </c>
      <c r="B4" s="17" t="s">
        <v>11</v>
      </c>
      <c r="C4" s="17" t="s">
        <v>12</v>
      </c>
      <c r="D4" s="18">
        <v>87</v>
      </c>
      <c r="E4" s="18">
        <v>91.6666666666667</v>
      </c>
      <c r="F4" s="19">
        <f t="shared" si="0"/>
        <v>88.8666666666667</v>
      </c>
      <c r="G4" s="20" t="s">
        <v>10</v>
      </c>
    </row>
    <row r="5" ht="40" customHeight="1" spans="1:7">
      <c r="A5" s="9">
        <v>3</v>
      </c>
      <c r="B5" s="17" t="s">
        <v>13</v>
      </c>
      <c r="C5" s="17" t="s">
        <v>14</v>
      </c>
      <c r="D5" s="18">
        <v>90.6666666666667</v>
      </c>
      <c r="E5" s="18">
        <v>83.6666666666667</v>
      </c>
      <c r="F5" s="19">
        <f t="shared" si="0"/>
        <v>87.8666666666667</v>
      </c>
      <c r="G5" s="20" t="s">
        <v>10</v>
      </c>
    </row>
    <row r="6" ht="40" customHeight="1" spans="1:7">
      <c r="A6" s="9">
        <v>4</v>
      </c>
      <c r="B6" s="17" t="s">
        <v>15</v>
      </c>
      <c r="C6" s="17" t="s">
        <v>16</v>
      </c>
      <c r="D6" s="18">
        <v>87</v>
      </c>
      <c r="E6" s="18">
        <v>88.3333333333333</v>
      </c>
      <c r="F6" s="19">
        <f t="shared" si="0"/>
        <v>87.5333333333333</v>
      </c>
      <c r="G6" s="20" t="s">
        <v>10</v>
      </c>
    </row>
    <row r="7" ht="40" customHeight="1" spans="1:7">
      <c r="A7" s="9">
        <v>5</v>
      </c>
      <c r="B7" s="17" t="s">
        <v>17</v>
      </c>
      <c r="C7" s="17" t="s">
        <v>18</v>
      </c>
      <c r="D7" s="18">
        <v>85</v>
      </c>
      <c r="E7" s="18">
        <v>86.6666666666667</v>
      </c>
      <c r="F7" s="19">
        <f t="shared" si="0"/>
        <v>85.6666666666667</v>
      </c>
      <c r="G7" s="20" t="s">
        <v>10</v>
      </c>
    </row>
    <row r="8" ht="40" customHeight="1" spans="1:7">
      <c r="A8" s="9">
        <v>6</v>
      </c>
      <c r="B8" s="17" t="s">
        <v>19</v>
      </c>
      <c r="C8" s="17" t="s">
        <v>20</v>
      </c>
      <c r="D8" s="18">
        <v>86</v>
      </c>
      <c r="E8" s="18">
        <v>83.6666666666667</v>
      </c>
      <c r="F8" s="19">
        <f t="shared" si="0"/>
        <v>85.0666666666667</v>
      </c>
      <c r="G8" s="20" t="s">
        <v>10</v>
      </c>
    </row>
    <row r="9" ht="40" customHeight="1" spans="1:7">
      <c r="A9" s="9">
        <v>7</v>
      </c>
      <c r="B9" s="17" t="s">
        <v>21</v>
      </c>
      <c r="C9" s="17" t="s">
        <v>22</v>
      </c>
      <c r="D9" s="18">
        <v>83.6666666666667</v>
      </c>
      <c r="E9" s="18">
        <v>83.3333333333333</v>
      </c>
      <c r="F9" s="19">
        <f t="shared" si="0"/>
        <v>83.5333333333334</v>
      </c>
      <c r="G9" s="20" t="s">
        <v>23</v>
      </c>
    </row>
    <row r="10" ht="40" customHeight="1" spans="1:7">
      <c r="A10" s="9">
        <v>8</v>
      </c>
      <c r="B10" s="17" t="s">
        <v>24</v>
      </c>
      <c r="C10" s="17" t="s">
        <v>25</v>
      </c>
      <c r="D10" s="18">
        <v>82.6666666666667</v>
      </c>
      <c r="E10" s="18">
        <v>84.6666666666667</v>
      </c>
      <c r="F10" s="19">
        <f t="shared" si="0"/>
        <v>83.4666666666667</v>
      </c>
      <c r="G10" s="20" t="s">
        <v>23</v>
      </c>
    </row>
    <row r="11" ht="40" customHeight="1" spans="1:7">
      <c r="A11" s="9">
        <v>9</v>
      </c>
      <c r="B11" s="17" t="s">
        <v>26</v>
      </c>
      <c r="C11" s="17" t="s">
        <v>27</v>
      </c>
      <c r="D11" s="18">
        <v>82.6666666666667</v>
      </c>
      <c r="E11" s="18">
        <v>83.3333333333333</v>
      </c>
      <c r="F11" s="19">
        <f t="shared" si="0"/>
        <v>82.9333333333334</v>
      </c>
      <c r="G11" s="20" t="s">
        <v>23</v>
      </c>
    </row>
    <row r="12" ht="40" customHeight="1" spans="1:7">
      <c r="A12" s="9">
        <v>10</v>
      </c>
      <c r="B12" s="17" t="s">
        <v>28</v>
      </c>
      <c r="C12" s="17" t="s">
        <v>29</v>
      </c>
      <c r="D12" s="18">
        <v>79.3333333333333</v>
      </c>
      <c r="E12" s="18">
        <v>76.3333333333333</v>
      </c>
      <c r="F12" s="19">
        <f t="shared" si="0"/>
        <v>78.1333333333333</v>
      </c>
      <c r="G12" s="20" t="s">
        <v>23</v>
      </c>
    </row>
    <row r="13" ht="13.85" spans="1:2">
      <c r="A13" s="12"/>
      <c r="B13" s="12"/>
    </row>
  </sheetData>
  <sortState ref="A3:G12">
    <sortCondition ref="F3" descending="1"/>
  </sortState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85" zoomScaleNormal="85" workbookViewId="0">
      <selection activeCell="A1" sqref="A1:G1"/>
    </sheetView>
  </sheetViews>
  <sheetFormatPr defaultColWidth="9.02654867256637" defaultRowHeight="13.5" outlineLevelCol="6"/>
  <cols>
    <col min="2" max="2" width="70.5132743362832" style="8" customWidth="1"/>
    <col min="3" max="3" width="11.8761061946903" style="8" customWidth="1"/>
    <col min="4" max="6" width="10.5575221238938" customWidth="1"/>
    <col min="7" max="7" width="16.0884955752212" customWidth="1"/>
  </cols>
  <sheetData>
    <row r="1" ht="33.75" customHeight="1" spans="1:7">
      <c r="A1" s="2" t="s">
        <v>30</v>
      </c>
      <c r="B1" s="2"/>
      <c r="C1" s="2"/>
      <c r="D1" s="2"/>
      <c r="E1" s="2"/>
      <c r="F1" s="2"/>
      <c r="G1" s="2"/>
    </row>
    <row r="2" s="7" customFormat="1" ht="47" customHeight="1" spans="1:7">
      <c r="A2" s="3" t="s">
        <v>1</v>
      </c>
      <c r="B2" s="3" t="s">
        <v>2</v>
      </c>
      <c r="C2" s="3" t="s">
        <v>31</v>
      </c>
      <c r="D2" s="3" t="s">
        <v>32</v>
      </c>
      <c r="E2" s="3" t="s">
        <v>33</v>
      </c>
      <c r="F2" s="3" t="s">
        <v>34</v>
      </c>
      <c r="G2" s="3" t="s">
        <v>35</v>
      </c>
    </row>
    <row r="3" ht="30" customHeight="1" spans="1:7">
      <c r="A3" s="9">
        <v>1</v>
      </c>
      <c r="B3" s="4" t="s">
        <v>36</v>
      </c>
      <c r="C3" s="5" t="s">
        <v>37</v>
      </c>
      <c r="D3" s="10">
        <v>89</v>
      </c>
      <c r="E3" s="10">
        <v>93</v>
      </c>
      <c r="F3" s="10">
        <v>90</v>
      </c>
      <c r="G3" s="11">
        <f t="shared" ref="G3:G12" si="0">AVERAGE(D3:F3)</f>
        <v>90.6666666666667</v>
      </c>
    </row>
    <row r="4" ht="30" customHeight="1" spans="1:7">
      <c r="A4" s="9">
        <v>2</v>
      </c>
      <c r="B4" s="4" t="s">
        <v>38</v>
      </c>
      <c r="C4" s="5" t="s">
        <v>39</v>
      </c>
      <c r="D4" s="10">
        <v>83</v>
      </c>
      <c r="E4" s="10">
        <v>84</v>
      </c>
      <c r="F4" s="10">
        <v>88</v>
      </c>
      <c r="G4" s="11">
        <f t="shared" si="0"/>
        <v>85</v>
      </c>
    </row>
    <row r="5" ht="30" customHeight="1" spans="1:7">
      <c r="A5" s="9">
        <v>3</v>
      </c>
      <c r="B5" s="4" t="s">
        <v>40</v>
      </c>
      <c r="C5" s="5" t="s">
        <v>41</v>
      </c>
      <c r="D5" s="10">
        <v>80</v>
      </c>
      <c r="E5" s="10">
        <v>90</v>
      </c>
      <c r="F5" s="10">
        <v>91</v>
      </c>
      <c r="G5" s="11">
        <f t="shared" si="0"/>
        <v>87</v>
      </c>
    </row>
    <row r="6" ht="30" customHeight="1" spans="1:7">
      <c r="A6" s="9">
        <v>4</v>
      </c>
      <c r="B6" s="4" t="s">
        <v>42</v>
      </c>
      <c r="C6" s="5" t="s">
        <v>43</v>
      </c>
      <c r="D6" s="10">
        <v>82</v>
      </c>
      <c r="E6" s="10">
        <v>89</v>
      </c>
      <c r="F6" s="10">
        <v>87</v>
      </c>
      <c r="G6" s="11">
        <f t="shared" si="0"/>
        <v>86</v>
      </c>
    </row>
    <row r="7" ht="30" customHeight="1" spans="1:7">
      <c r="A7" s="9">
        <v>5</v>
      </c>
      <c r="B7" s="4" t="s">
        <v>44</v>
      </c>
      <c r="C7" s="5" t="s">
        <v>45</v>
      </c>
      <c r="D7" s="10">
        <v>90</v>
      </c>
      <c r="E7" s="10">
        <v>94</v>
      </c>
      <c r="F7" s="10">
        <v>95</v>
      </c>
      <c r="G7" s="11">
        <f t="shared" si="0"/>
        <v>93</v>
      </c>
    </row>
    <row r="8" ht="30" customHeight="1" spans="1:7">
      <c r="A8" s="9">
        <v>6</v>
      </c>
      <c r="B8" s="4" t="s">
        <v>46</v>
      </c>
      <c r="C8" s="5" t="s">
        <v>47</v>
      </c>
      <c r="D8" s="10">
        <v>88</v>
      </c>
      <c r="E8" s="10">
        <v>80</v>
      </c>
      <c r="F8" s="10">
        <v>80</v>
      </c>
      <c r="G8" s="11">
        <f t="shared" si="0"/>
        <v>82.6666666666667</v>
      </c>
    </row>
    <row r="9" ht="30" customHeight="1" spans="1:7">
      <c r="A9" s="9">
        <v>7</v>
      </c>
      <c r="B9" s="4" t="s">
        <v>48</v>
      </c>
      <c r="C9" s="5" t="s">
        <v>49</v>
      </c>
      <c r="D9" s="10">
        <v>87</v>
      </c>
      <c r="E9" s="10">
        <v>83</v>
      </c>
      <c r="F9" s="10">
        <v>81</v>
      </c>
      <c r="G9" s="11">
        <f t="shared" si="0"/>
        <v>83.6666666666667</v>
      </c>
    </row>
    <row r="10" ht="30" customHeight="1" spans="1:7">
      <c r="A10" s="9">
        <v>8</v>
      </c>
      <c r="B10" s="4" t="s">
        <v>50</v>
      </c>
      <c r="C10" s="5" t="s">
        <v>51</v>
      </c>
      <c r="D10" s="10">
        <v>81</v>
      </c>
      <c r="E10" s="10">
        <v>84</v>
      </c>
      <c r="F10" s="10">
        <v>96</v>
      </c>
      <c r="G10" s="11">
        <f t="shared" si="0"/>
        <v>87</v>
      </c>
    </row>
    <row r="11" ht="30" customHeight="1" spans="1:7">
      <c r="A11" s="9">
        <v>9</v>
      </c>
      <c r="B11" s="5" t="s">
        <v>24</v>
      </c>
      <c r="C11" s="5" t="s">
        <v>52</v>
      </c>
      <c r="D11" s="10">
        <v>84</v>
      </c>
      <c r="E11" s="10">
        <v>79</v>
      </c>
      <c r="F11" s="10">
        <v>85</v>
      </c>
      <c r="G11" s="11">
        <f t="shared" si="0"/>
        <v>82.6666666666667</v>
      </c>
    </row>
    <row r="12" ht="30" customHeight="1" spans="1:7">
      <c r="A12" s="9">
        <v>10</v>
      </c>
      <c r="B12" s="4" t="s">
        <v>53</v>
      </c>
      <c r="C12" s="5" t="s">
        <v>54</v>
      </c>
      <c r="D12" s="10">
        <v>85</v>
      </c>
      <c r="E12" s="10">
        <v>78</v>
      </c>
      <c r="F12" s="10">
        <v>75</v>
      </c>
      <c r="G12" s="11">
        <f t="shared" si="0"/>
        <v>79.3333333333333</v>
      </c>
    </row>
    <row r="13" ht="13.85" spans="1:1">
      <c r="A13" s="12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I3" sqref="I3"/>
    </sheetView>
  </sheetViews>
  <sheetFormatPr defaultColWidth="9.02654867256637" defaultRowHeight="13.5" outlineLevelCol="6"/>
  <cols>
    <col min="2" max="2" width="60.4070796460177" customWidth="1"/>
    <col min="3" max="4" width="14.141592920354" customWidth="1"/>
    <col min="5" max="5" width="14.283185840708" customWidth="1"/>
    <col min="6" max="6" width="9.96460176991151" customWidth="1"/>
    <col min="7" max="7" width="11.2920353982301" customWidth="1"/>
  </cols>
  <sheetData>
    <row r="1" ht="37" customHeight="1" spans="1:7">
      <c r="A1" s="2" t="s">
        <v>55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31</v>
      </c>
      <c r="D2" s="3" t="s">
        <v>32</v>
      </c>
      <c r="E2" s="3" t="s">
        <v>33</v>
      </c>
      <c r="F2" s="3" t="s">
        <v>34</v>
      </c>
      <c r="G2" s="3" t="s">
        <v>56</v>
      </c>
    </row>
    <row r="3" s="1" customFormat="1" ht="30" customHeight="1" spans="1:7">
      <c r="A3" s="4">
        <v>1</v>
      </c>
      <c r="B3" s="4" t="s">
        <v>36</v>
      </c>
      <c r="C3" s="5" t="s">
        <v>37</v>
      </c>
      <c r="D3" s="5">
        <v>83</v>
      </c>
      <c r="E3" s="5">
        <v>89</v>
      </c>
      <c r="F3" s="5">
        <v>79</v>
      </c>
      <c r="G3" s="6">
        <f t="shared" ref="G3:G12" si="0">AVERAGE(D3:F3)</f>
        <v>83.6666666666667</v>
      </c>
    </row>
    <row r="4" s="1" customFormat="1" ht="30" customHeight="1" spans="1:7">
      <c r="A4" s="4">
        <v>2</v>
      </c>
      <c r="B4" s="4" t="s">
        <v>57</v>
      </c>
      <c r="C4" s="5" t="s">
        <v>39</v>
      </c>
      <c r="D4" s="5">
        <v>87</v>
      </c>
      <c r="E4" s="5">
        <v>90</v>
      </c>
      <c r="F4" s="5">
        <v>83</v>
      </c>
      <c r="G4" s="6">
        <f t="shared" si="0"/>
        <v>86.6666666666667</v>
      </c>
    </row>
    <row r="5" s="1" customFormat="1" ht="30" customHeight="1" spans="1:7">
      <c r="A5" s="4">
        <v>3</v>
      </c>
      <c r="B5" s="4" t="s">
        <v>40</v>
      </c>
      <c r="C5" s="5" t="s">
        <v>41</v>
      </c>
      <c r="D5" s="5">
        <v>93</v>
      </c>
      <c r="E5" s="5">
        <v>93</v>
      </c>
      <c r="F5" s="5">
        <v>89</v>
      </c>
      <c r="G5" s="6">
        <f t="shared" si="0"/>
        <v>91.6666666666667</v>
      </c>
    </row>
    <row r="6" s="1" customFormat="1" ht="30" customHeight="1" spans="1:7">
      <c r="A6" s="4">
        <v>4</v>
      </c>
      <c r="B6" s="4" t="s">
        <v>58</v>
      </c>
      <c r="C6" s="5" t="s">
        <v>43</v>
      </c>
      <c r="D6" s="5">
        <v>84</v>
      </c>
      <c r="E6" s="5">
        <v>83</v>
      </c>
      <c r="F6" s="5">
        <v>84</v>
      </c>
      <c r="G6" s="6">
        <f t="shared" si="0"/>
        <v>83.6666666666667</v>
      </c>
    </row>
    <row r="7" s="1" customFormat="1" ht="30" customHeight="1" spans="1:7">
      <c r="A7" s="4">
        <v>5</v>
      </c>
      <c r="B7" s="4" t="s">
        <v>44</v>
      </c>
      <c r="C7" s="5" t="s">
        <v>45</v>
      </c>
      <c r="D7" s="5">
        <v>95</v>
      </c>
      <c r="E7" s="5">
        <v>92</v>
      </c>
      <c r="F7" s="5">
        <v>82</v>
      </c>
      <c r="G7" s="6">
        <f t="shared" si="0"/>
        <v>89.6666666666667</v>
      </c>
    </row>
    <row r="8" s="1" customFormat="1" ht="30" customHeight="1" spans="1:7">
      <c r="A8" s="4">
        <v>6</v>
      </c>
      <c r="B8" s="4" t="s">
        <v>46</v>
      </c>
      <c r="C8" s="5" t="s">
        <v>47</v>
      </c>
      <c r="D8" s="5">
        <v>83</v>
      </c>
      <c r="E8" s="5">
        <v>82</v>
      </c>
      <c r="F8" s="5">
        <v>85</v>
      </c>
      <c r="G8" s="6">
        <f t="shared" si="0"/>
        <v>83.3333333333333</v>
      </c>
    </row>
    <row r="9" s="1" customFormat="1" ht="30" customHeight="1" spans="1:7">
      <c r="A9" s="4">
        <v>7</v>
      </c>
      <c r="B9" s="4" t="s">
        <v>48</v>
      </c>
      <c r="C9" s="5" t="s">
        <v>49</v>
      </c>
      <c r="D9" s="5">
        <v>84</v>
      </c>
      <c r="E9" s="5">
        <v>86</v>
      </c>
      <c r="F9" s="5">
        <v>80</v>
      </c>
      <c r="G9" s="6">
        <f t="shared" si="0"/>
        <v>83.3333333333333</v>
      </c>
    </row>
    <row r="10" s="1" customFormat="1" ht="30" customHeight="1" spans="1:7">
      <c r="A10" s="4">
        <v>8</v>
      </c>
      <c r="B10" s="4" t="s">
        <v>50</v>
      </c>
      <c r="C10" s="5" t="s">
        <v>51</v>
      </c>
      <c r="D10" s="5">
        <v>92</v>
      </c>
      <c r="E10" s="5">
        <v>92</v>
      </c>
      <c r="F10" s="5">
        <v>81</v>
      </c>
      <c r="G10" s="6">
        <f t="shared" si="0"/>
        <v>88.3333333333333</v>
      </c>
    </row>
    <row r="11" s="1" customFormat="1" ht="30" customHeight="1" spans="1:7">
      <c r="A11" s="4">
        <v>9</v>
      </c>
      <c r="B11" s="4" t="s">
        <v>59</v>
      </c>
      <c r="C11" s="5" t="s">
        <v>52</v>
      </c>
      <c r="D11" s="5">
        <v>86</v>
      </c>
      <c r="E11" s="5">
        <v>82</v>
      </c>
      <c r="F11" s="5">
        <v>86</v>
      </c>
      <c r="G11" s="6">
        <f t="shared" si="0"/>
        <v>84.6666666666667</v>
      </c>
    </row>
    <row r="12" s="1" customFormat="1" ht="30" customHeight="1" spans="1:7">
      <c r="A12" s="4">
        <v>10</v>
      </c>
      <c r="B12" s="4" t="s">
        <v>60</v>
      </c>
      <c r="C12" s="5" t="s">
        <v>54</v>
      </c>
      <c r="D12" s="5">
        <v>80</v>
      </c>
      <c r="E12" s="5">
        <v>80</v>
      </c>
      <c r="F12" s="5">
        <v>69</v>
      </c>
      <c r="G12" s="6">
        <f t="shared" si="0"/>
        <v>76.3333333333333</v>
      </c>
    </row>
  </sheetData>
  <sortState ref="A3:H12">
    <sortCondition ref="A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最终得分统计</vt:lpstr>
      <vt:lpstr>报告分统计</vt:lpstr>
      <vt:lpstr>答辩分统计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朱富贵</dc:creator>
  <cp:lastModifiedBy>小二十</cp:lastModifiedBy>
  <dcterms:created xsi:type="dcterms:W3CDTF">2023-03-14T15:29:00Z</dcterms:created>
  <dcterms:modified xsi:type="dcterms:W3CDTF">2023-03-23T09:22:23Z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D6A0D613809C467AA3180400EC91E852</vt:lpwstr>
  </property>
  <property fmtid="{D5CDD505-2E9C-101B-9397-08002B2CF9AE}" pid="3" name="KSOProductBuildVer">
    <vt:lpwstr>2052-11.1.0.13703</vt:lpwstr>
  </property>
</Properties>
</file>